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Forniture" sheetId="5" r:id="rId1"/>
  </sheets>
  <definedNames>
    <definedName name="_xlnm._FilterDatabase" localSheetId="0" hidden="1">Forniture!$A$2:$F$55</definedName>
    <definedName name="_Toc448388619" localSheetId="0">Forniture!$C$16</definedName>
    <definedName name="_xlnm.Print_Titles" localSheetId="0">Forniture!$1:$2</definedName>
  </definedNames>
  <calcPr calcId="152511"/>
</workbook>
</file>

<file path=xl/calcChain.xml><?xml version="1.0" encoding="utf-8"?>
<calcChain xmlns="http://schemas.openxmlformats.org/spreadsheetml/2006/main">
  <c r="F49" i="5" l="1"/>
  <c r="F51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56" i="5"/>
  <c r="F42" i="5"/>
  <c r="F43" i="5"/>
  <c r="F44" i="5"/>
  <c r="F45" i="5"/>
  <c r="F46" i="5"/>
  <c r="F47" i="5"/>
  <c r="F48" i="5"/>
  <c r="F50" i="5"/>
  <c r="F52" i="5"/>
  <c r="F53" i="5"/>
  <c r="F54" i="5"/>
  <c r="F55" i="5"/>
  <c r="F57" i="5"/>
  <c r="F58" i="5"/>
  <c r="F59" i="5"/>
  <c r="F60" i="5"/>
  <c r="F61" i="5"/>
  <c r="F62" i="5"/>
  <c r="F63" i="5"/>
  <c r="F64" i="5"/>
  <c r="F65" i="5"/>
  <c r="F66" i="5"/>
  <c r="F67" i="5"/>
  <c r="F3" i="5" l="1"/>
  <c r="F68" i="5" s="1"/>
</calcChain>
</file>

<file path=xl/sharedStrings.xml><?xml version="1.0" encoding="utf-8"?>
<sst xmlns="http://schemas.openxmlformats.org/spreadsheetml/2006/main" count="404" uniqueCount="162">
  <si>
    <t>LIM</t>
  </si>
  <si>
    <t>Lim GeniusBoard® mod. 4TI82</t>
  </si>
  <si>
    <t>Tavoli interattivi</t>
  </si>
  <si>
    <t>GeniusBoard® Table</t>
  </si>
  <si>
    <t xml:space="preserve">Document Camera KK </t>
  </si>
  <si>
    <t>Software</t>
  </si>
  <si>
    <t>Stampante 3D GeniusBoard 3D Printer</t>
  </si>
  <si>
    <t>Tablet</t>
  </si>
  <si>
    <t>Arredi</t>
  </si>
  <si>
    <t>Fornitura</t>
  </si>
  <si>
    <t>Quantità</t>
  </si>
  <si>
    <t>Notebook</t>
  </si>
  <si>
    <t>Laboratorio Scientifico GeniusBoard® Lab Biochem</t>
  </si>
  <si>
    <t>Laboratorio Scientifico GeniusBoard® Lab Gensci</t>
  </si>
  <si>
    <t>Accessori</t>
  </si>
  <si>
    <t>GeniusBoard Panel 65'' 4K - 10T</t>
  </si>
  <si>
    <t>Schermi interattivi</t>
  </si>
  <si>
    <t>Monitor LED interattivo IR  10 tocchi 65'' UHD 4K</t>
  </si>
  <si>
    <t>Nautilus Sistema Portatile</t>
  </si>
  <si>
    <t>Mobiletto porta Notebook Teach-box</t>
  </si>
  <si>
    <t>Tavolo infanzia display 39'' IR 10 tocchi colorato</t>
  </si>
  <si>
    <t>Sw cloud gestione e condivisione contenuti+ test</t>
  </si>
  <si>
    <t>Sedia ERGOS</t>
  </si>
  <si>
    <t>Tavolo Vanerum OPTI+MOVE</t>
  </si>
  <si>
    <t>Tavolo per agorà, altezza 102 durapan poggiapiedi</t>
  </si>
  <si>
    <t xml:space="preserve">Sedia per agorà polipropilene, h 90 o 102 </t>
  </si>
  <si>
    <t>Audio</t>
  </si>
  <si>
    <t>Stampante</t>
  </si>
  <si>
    <t>Tablet Android 5.0 Quad Core 10,1'' RAM 2GB Wi-Fi</t>
  </si>
  <si>
    <t>Stampante b/n A4 Led  Velocità stampa max 30 ppm</t>
  </si>
  <si>
    <t>Laboratorio portatile 14 sensori biologia-chimica</t>
  </si>
  <si>
    <t>Laboratorio 14 sensori portatile scienze generali</t>
  </si>
  <si>
    <t>Document camera USB zoom digitale 500x 2 luci A3</t>
  </si>
  <si>
    <t>Stampante 3D  Microprocessore a 32 bit display LCD</t>
  </si>
  <si>
    <t xml:space="preserve">Piedistallo saliscendi su rotelle LIM+proiettore </t>
  </si>
  <si>
    <t xml:space="preserve">Mobiletto portapc fino 19''  2 pistoni, ribaltina </t>
  </si>
  <si>
    <t>Mobile con rotelle per ricarica 32 pc e tablet</t>
  </si>
  <si>
    <t>Registro elettronico cloud, full, comunicazione</t>
  </si>
  <si>
    <t>Notebook 15,6'' Win 8.1 Pro 4GB 500HD</t>
  </si>
  <si>
    <t>PC Desktop e monitor Win 8.1 Pro 4GB 500HD</t>
  </si>
  <si>
    <t>Piedistallo KK saliscendi</t>
  </si>
  <si>
    <t>Sedia Vanerum OPTI+MOVE</t>
  </si>
  <si>
    <t>Sedia Vanerum OPTI+Cruze</t>
  </si>
  <si>
    <t>Sistema Audio Lightspeed Redcat Access, 1 Flexmike, 1 Teacher Remote, 4 Flexcat</t>
  </si>
  <si>
    <t>Dispositivo interattivo GeniusBoard® Interactive</t>
  </si>
  <si>
    <t>Lavagna bianca 89'' 16:9, 1975 x 1295 x 26 mm</t>
  </si>
  <si>
    <r>
      <t>Lavagna bianca GeniusBoard</t>
    </r>
    <r>
      <rPr>
        <u/>
        <sz val="9"/>
        <color theme="10"/>
        <rFont val="Calibri"/>
        <family val="2"/>
      </rPr>
      <t>®</t>
    </r>
    <r>
      <rPr>
        <u/>
        <sz val="9"/>
        <color theme="10"/>
        <rFont val="Calibri"/>
        <family val="2"/>
        <scheme val="minor"/>
      </rPr>
      <t xml:space="preserve"> White</t>
    </r>
  </si>
  <si>
    <t>Cuffie</t>
  </si>
  <si>
    <t>Cuffie con microfono</t>
  </si>
  <si>
    <t>Pc Desktop</t>
  </si>
  <si>
    <t>Altri dispositivi</t>
  </si>
  <si>
    <t>Defibrillatore, borsa, pads adulto+bimbi,cabinet</t>
  </si>
  <si>
    <t>Defibrillatore SaverOne, borsa da trasporto, pads adulto+bimbo monouso, batteria non ricaricabile, cabinet, pannello, vetrofania</t>
  </si>
  <si>
    <t>Spontania standard</t>
  </si>
  <si>
    <t>Laboratori mobili</t>
  </si>
  <si>
    <t>Aule aumentate</t>
  </si>
  <si>
    <t>Postazioni segreteria</t>
  </si>
  <si>
    <t>ü</t>
  </si>
  <si>
    <t>Lim GeniusBoard® mod. 4TI78</t>
  </si>
  <si>
    <t>Descrizione breve</t>
  </si>
  <si>
    <t>Lim GeniusBoard® mod. EM85</t>
  </si>
  <si>
    <t>Elenco Forniture 10.8.1.A3- Ambienti digitali</t>
  </si>
  <si>
    <t>LIM IR 10 Tocchi da 135''+ Proiettore 16:6</t>
  </si>
  <si>
    <t>LIM i3 135 pollici 10 T+ Proiettore L3002UW</t>
  </si>
  <si>
    <t>Videoproiettore Epson Eb570</t>
  </si>
  <si>
    <t>Videoproiettore NEC UM301X</t>
  </si>
  <si>
    <t>Videoproiettore Casio XJ-UT310WN</t>
  </si>
  <si>
    <t>Videoproiettore Casio XJ-V1</t>
  </si>
  <si>
    <t>Videoproiettore Slim Casio XJ-A257</t>
  </si>
  <si>
    <t>Videoproiettore BenQ MW843UST</t>
  </si>
  <si>
    <t>Videoproiettori</t>
  </si>
  <si>
    <t>Videoproiettore Interattivo NEC UM301Xi</t>
  </si>
  <si>
    <t>Dispositivi interattivi</t>
  </si>
  <si>
    <t>Personal Device</t>
  </si>
  <si>
    <t>Portale KK Full (licenza 1 anno)</t>
  </si>
  <si>
    <t>Libercloud + My Tests Basic (licenza 1 anno)</t>
  </si>
  <si>
    <t>Portale KK Full (licenza 3 anni)</t>
  </si>
  <si>
    <t>Strumenti scientifici e robotica</t>
  </si>
  <si>
    <t>Codice CONSIP/MEPA del prodotto</t>
  </si>
  <si>
    <t>Accessori per laboratori scientifici</t>
  </si>
  <si>
    <t>Sensore di CO2 esterno (0-5000 ppm)</t>
  </si>
  <si>
    <t>Sensore di temperatura esterna (-25 a + 125 ° C). tra cui la temperatura Sonda in acciaio inox</t>
  </si>
  <si>
    <t>Sensore respirazione esterna (-200 a +200 L / min)</t>
  </si>
  <si>
    <t>Sensore frequenza cardiaca esterno (0-5V). Compreso adattatore Ear-clip</t>
  </si>
  <si>
    <t>Sensore di tensione esterno (da -10 a + 10V). Compreso 2 cavi di banane.</t>
  </si>
  <si>
    <t>Sensore di corrente esterno (-250 a + 250mA). Compreso 2 Banana cavi</t>
  </si>
  <si>
    <t>Sensore campo magnetico esterno (2 gamme: ± 10mt, ± 0.2mT)</t>
  </si>
  <si>
    <t>Kit Fisica - per la copertura di energia elettrica, onde, il magnetismo e Newton meccanica.</t>
  </si>
  <si>
    <t>Kit Biologia e Chimica – per eseguire esperimenti di chimica  e biologia Globisens</t>
  </si>
  <si>
    <t>Dash &amp; Dot</t>
  </si>
  <si>
    <t>Macchine da taglio CNC</t>
  </si>
  <si>
    <t>iModela</t>
  </si>
  <si>
    <t>Arduino Starter Kit (Italiano)</t>
  </si>
  <si>
    <t>Robot programmabile</t>
  </si>
  <si>
    <t>Arduino Braccio Tinker Kit</t>
  </si>
  <si>
    <t>Microscopio Digitale</t>
  </si>
  <si>
    <t>Microscopio Digitale USB</t>
  </si>
  <si>
    <t>Videoproiettori interattivi</t>
  </si>
  <si>
    <t>Videoproiettore Epson Eb595Wi</t>
  </si>
  <si>
    <t xml:space="preserve">Mobile Charging TeachBus ONE 32 posti  </t>
  </si>
  <si>
    <t>LIM elettromagnetica area attiva 81'' su 4:3 +  speaker</t>
  </si>
  <si>
    <t>Videoproiettore LCD 4:3 0,31:1 2.700 lm 10.000:1</t>
  </si>
  <si>
    <t>Videoproiettore LED 16:10 0,28:1 3.100 lm 1.800:1</t>
  </si>
  <si>
    <t>Videoproiettore LCD 4:3 0,36:1 3.000 lm 6.000:1</t>
  </si>
  <si>
    <t>Videoproiettore LED 16:10 1,54:1 2.700 lm 20.000:1</t>
  </si>
  <si>
    <t>Videoproiettore LED 16:10 1,15:1 3.500 lm 1.800:1</t>
  </si>
  <si>
    <t>Videoproiettore DLP 16:10 0,37:1 3.000 lm 13.000:1</t>
  </si>
  <si>
    <t>Videoproiettore interattivo con penne LCD 4:3 0,36:1 3.000 lm 6.000:1</t>
  </si>
  <si>
    <t>Videoproiettore interattivo con dita e penne  LCD 16:10 0,27:1 3.300 lm 10.000:1</t>
  </si>
  <si>
    <t>Dispositivo IR 10tocchi autocalibrazione plug&amp;play, qualsiasi proiettore e superficie</t>
  </si>
  <si>
    <t>Sistema wifi 1cassa 4 baccelli speaker-casse 1 microfono</t>
  </si>
  <si>
    <t>Sedia Wacebo TECBEDUSEAT1</t>
  </si>
  <si>
    <t>Sedia Sirianni ICAN</t>
  </si>
  <si>
    <t>Tavolo Sirianni MELA - Element 001</t>
  </si>
  <si>
    <t>Tavolo Vastarredo</t>
  </si>
  <si>
    <t>Tavolo Sirianni CERCHIO - Element 003</t>
  </si>
  <si>
    <t>Tavolo Sirianni TRAPEZIO - Element 007</t>
  </si>
  <si>
    <t>Sedia mobile poggia zaino e piano di lavoro, con ruote</t>
  </si>
  <si>
    <t>Sedia mobile poggia zaino e piano di lavoro 20°, con ruote</t>
  </si>
  <si>
    <t>Sedia Sirianni IMOVE</t>
  </si>
  <si>
    <t>Sedia Sirianni IAM</t>
  </si>
  <si>
    <t>Sedia Sirianni IAM/CL</t>
  </si>
  <si>
    <t>TOTALE</t>
  </si>
  <si>
    <t>Videoconferenza</t>
  </si>
  <si>
    <t>Software cloud 1 stanza virtuale 25utenti 3anni</t>
  </si>
  <si>
    <t>Stampante Laser b/n EPSOn AL-M200DW</t>
  </si>
  <si>
    <t>Tappeto per sistema portatile Nautilus</t>
  </si>
  <si>
    <t>Supporto 3in1 x proiettori interattivi a pavimento, su tavolo, a parete</t>
  </si>
  <si>
    <t>Tappeto per proiezione a pavimento 120x100cm</t>
  </si>
  <si>
    <t>Link Scheda tecnica Prodotto e linee guida</t>
  </si>
  <si>
    <t xml:space="preserve">Spazi innovativi </t>
  </si>
  <si>
    <t>Prezzi di riferimento Iva Inclusa</t>
  </si>
  <si>
    <t>Tot Prezzi di riferimento Iva Inclusa</t>
  </si>
  <si>
    <t>Sedia polipropilene, riciclabile, impilabile, div. colori</t>
  </si>
  <si>
    <t>Sedia mobile poggia zaino e piano di lavoro 180°, con ruote, 5 colori, certificazione UE</t>
  </si>
  <si>
    <t>Sedia mobile poggia zaino con ruote, 5 colori, certificazione UE</t>
  </si>
  <si>
    <t>Sedia 4 gambe, 5 colori, certificazione UE</t>
  </si>
  <si>
    <t>Sedia 2 gambe, 5 colori, certificazione UE</t>
  </si>
  <si>
    <t>Tavolo trapezio per composizione ottagonale, 6 colori, con ruote, certificazione UE</t>
  </si>
  <si>
    <t>Tavolo componibile forma mela diam.100cm, 6 colori, con ruote, certificazione UE</t>
  </si>
  <si>
    <t>Tavolo componibile forma cerchio diam.100cm, div. colori, con ruote, certificazione UE</t>
  </si>
  <si>
    <t>Tavolo trapezio per composizione ottagonale, div. colori, con frontalino, certificazione UE</t>
  </si>
  <si>
    <t>Robot assemblabile e programmabile</t>
  </si>
  <si>
    <t>Laboratorio di elettronica- Scheda programmabile</t>
  </si>
  <si>
    <t>Prodotti suggeriti per...</t>
  </si>
  <si>
    <t>LIM IR 10 tocchi area attiva 78'' su 4:3</t>
  </si>
  <si>
    <t>LIM IR 10 tocchi area attiva 82'' su 4:3 + speaker</t>
  </si>
  <si>
    <t>LIMFIX000045</t>
  </si>
  <si>
    <t>EM85</t>
  </si>
  <si>
    <t>VIDPRO000067</t>
  </si>
  <si>
    <t>VIDPRO000033</t>
  </si>
  <si>
    <t>LCACC0000003</t>
  </si>
  <si>
    <t>ERGMI02; ERGMI01</t>
  </si>
  <si>
    <t>Tavolo Ergos</t>
  </si>
  <si>
    <t>Tavolo polipropilene, diversi colori, età prescolare</t>
  </si>
  <si>
    <t>TAVTRAFRO</t>
  </si>
  <si>
    <t>Sedia 4 gambe, diversi colori, legno betulla, certificazione UE</t>
  </si>
  <si>
    <t>Sedia Sirianni 132 LP</t>
  </si>
  <si>
    <t>HRWDIS000001</t>
  </si>
  <si>
    <t>MOBARR000003</t>
  </si>
  <si>
    <t>ERGOS01;ERGOS02;ERGOS05;ERGOS06;ERGOS07</t>
  </si>
  <si>
    <t>MONLCD000011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</si>
</sst>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color theme="10"/>
      <name val="Calibri"/>
      <family val="2"/>
    </font>
    <font>
      <b/>
      <i/>
      <sz val="9"/>
      <color theme="1"/>
      <name val="Calibri"/>
      <family val="2"/>
      <scheme val="minor"/>
    </font>
    <font>
      <b/>
      <sz val="20"/>
      <color rgb="FF92D050"/>
      <name val="Wingdings"/>
      <charset val="2"/>
    </font>
    <font>
      <b/>
      <sz val="2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9"/>
      <color rgb="FF333333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1" fontId="3" fillId="0" borderId="0" xfId="1" applyNumberFormat="1" applyFont="1"/>
    <xf numFmtId="44" fontId="3" fillId="0" borderId="2" xfId="1" applyFont="1" applyBorder="1"/>
    <xf numFmtId="44" fontId="3" fillId="0" borderId="1" xfId="1" applyFont="1" applyBorder="1"/>
    <xf numFmtId="0" fontId="6" fillId="2" borderId="1" xfId="2" applyFont="1" applyFill="1" applyBorder="1" applyAlignment="1">
      <alignment vertical="top" wrapText="1"/>
    </xf>
    <xf numFmtId="164" fontId="3" fillId="0" borderId="2" xfId="1" applyNumberFormat="1" applyFont="1" applyFill="1" applyBorder="1" applyAlignment="1">
      <alignment horizontal="center"/>
    </xf>
    <xf numFmtId="44" fontId="3" fillId="0" borderId="2" xfId="1" applyFont="1" applyFill="1" applyBorder="1"/>
    <xf numFmtId="164" fontId="3" fillId="0" borderId="1" xfId="1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center" vertical="center"/>
    </xf>
    <xf numFmtId="164" fontId="10" fillId="3" borderId="1" xfId="1" applyNumberFormat="1" applyFont="1" applyFill="1" applyBorder="1" applyAlignment="1">
      <alignment horizontal="center"/>
    </xf>
    <xf numFmtId="0" fontId="6" fillId="2" borderId="1" xfId="2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0" fillId="0" borderId="0" xfId="0" applyBorder="1"/>
    <xf numFmtId="44" fontId="3" fillId="0" borderId="0" xfId="1" applyFont="1" applyBorder="1"/>
    <xf numFmtId="0" fontId="0" fillId="0" borderId="0" xfId="0"/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4" fontId="3" fillId="5" borderId="2" xfId="1" applyFont="1" applyFill="1" applyBorder="1"/>
    <xf numFmtId="1" fontId="3" fillId="0" borderId="1" xfId="1" applyNumberFormat="1" applyFont="1" applyBorder="1"/>
    <xf numFmtId="44" fontId="3" fillId="4" borderId="1" xfId="1" applyFont="1" applyFill="1" applyBorder="1"/>
    <xf numFmtId="0" fontId="3" fillId="6" borderId="1" xfId="0" applyFont="1" applyFill="1" applyBorder="1" applyAlignment="1">
      <alignment vertical="top" wrapText="1"/>
    </xf>
    <xf numFmtId="44" fontId="3" fillId="0" borderId="1" xfId="1" applyFont="1" applyFill="1" applyBorder="1"/>
    <xf numFmtId="0" fontId="11" fillId="2" borderId="1" xfId="2" applyFont="1" applyFill="1" applyBorder="1" applyAlignment="1">
      <alignment vertical="top" wrapText="1"/>
    </xf>
    <xf numFmtId="0" fontId="6" fillId="2" borderId="2" xfId="2" applyFont="1" applyFill="1" applyBorder="1" applyAlignment="1">
      <alignment vertical="top" wrapText="1"/>
    </xf>
    <xf numFmtId="1" fontId="3" fillId="0" borderId="2" xfId="1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1" fontId="12" fillId="0" borderId="8" xfId="1" applyNumberFormat="1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44" fontId="14" fillId="0" borderId="6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4" fontId="3" fillId="5" borderId="2" xfId="1" applyFont="1" applyFill="1" applyBorder="1" applyAlignment="1">
      <alignment vertical="top"/>
    </xf>
    <xf numFmtId="1" fontId="3" fillId="0" borderId="0" xfId="1" applyNumberFormat="1" applyFont="1" applyAlignment="1">
      <alignment wrapText="1"/>
    </xf>
    <xf numFmtId="44" fontId="3" fillId="0" borderId="10" xfId="1" applyFont="1" applyFill="1" applyBorder="1"/>
    <xf numFmtId="164" fontId="9" fillId="3" borderId="5" xfId="1" applyNumberFormat="1" applyFont="1" applyFill="1" applyBorder="1" applyAlignment="1">
      <alignment horizontal="center" vertical="center"/>
    </xf>
    <xf numFmtId="44" fontId="3" fillId="5" borderId="11" xfId="1" applyFont="1" applyFill="1" applyBorder="1"/>
    <xf numFmtId="0" fontId="18" fillId="5" borderId="1" xfId="0" applyFont="1" applyFill="1" applyBorder="1" applyAlignment="1">
      <alignment vertical="center" wrapText="1"/>
    </xf>
    <xf numFmtId="44" fontId="3" fillId="5" borderId="2" xfId="1" applyFont="1" applyFill="1" applyBorder="1" applyAlignment="1">
      <alignment wrapText="1"/>
    </xf>
    <xf numFmtId="44" fontId="3" fillId="5" borderId="2" xfId="1" applyFont="1" applyFill="1" applyBorder="1" applyAlignment="1">
      <alignment horizontal="left" vertical="top" wrapText="1"/>
    </xf>
    <xf numFmtId="0" fontId="19" fillId="5" borderId="9" xfId="3" applyNumberFormat="1" applyFont="1" applyFill="1" applyBorder="1" applyAlignment="1">
      <alignment vertical="top" wrapText="1"/>
    </xf>
    <xf numFmtId="44" fontId="3" fillId="5" borderId="2" xfId="1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19" fillId="5" borderId="9" xfId="4" applyNumberFormat="1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vertical="top" wrapText="1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5">
    <cellStyle name="Collegamento ipertestuale" xfId="2" builtinId="8"/>
    <cellStyle name="Normale" xfId="0" builtinId="0"/>
    <cellStyle name="Normale 2" xfId="3"/>
    <cellStyle name="Normale 3" xfId="4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247516</xdr:colOff>
      <xdr:row>0</xdr:row>
      <xdr:rowOff>506100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1057141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nowk.it/cosafacciamo/sedie-e-tavoli-vanerum/" TargetMode="External"/><Relationship Id="rId13" Type="http://schemas.openxmlformats.org/officeDocument/2006/relationships/hyperlink" Target="http://www.knowk.it/cosafacciamo/sistema-nautilus-portatile/" TargetMode="External"/><Relationship Id="rId18" Type="http://schemas.openxmlformats.org/officeDocument/2006/relationships/hyperlink" Target="http://www.knowk.it/cosafacciamo/4dispositivo-interattivo-geniusboard-interactive/" TargetMode="External"/><Relationship Id="rId26" Type="http://schemas.openxmlformats.org/officeDocument/2006/relationships/hyperlink" Target="http://www.knowk.it/cosafacciamo/7proiettori-nec/" TargetMode="External"/><Relationship Id="rId39" Type="http://schemas.openxmlformats.org/officeDocument/2006/relationships/hyperlink" Target="http://www.knowk.it/cosafacciamo/e/" TargetMode="External"/><Relationship Id="rId3" Type="http://schemas.openxmlformats.org/officeDocument/2006/relationships/hyperlink" Target="http://www.knowk.it/cosafacciamo/f/" TargetMode="External"/><Relationship Id="rId21" Type="http://schemas.openxmlformats.org/officeDocument/2006/relationships/hyperlink" Target="http://www.knowk.it/cosafacciamo/defibrillatore-saverone/" TargetMode="External"/><Relationship Id="rId34" Type="http://schemas.openxmlformats.org/officeDocument/2006/relationships/hyperlink" Target="http://www.knowk.it/cosafacciamo/e/" TargetMode="External"/><Relationship Id="rId42" Type="http://schemas.openxmlformats.org/officeDocument/2006/relationships/hyperlink" Target="http://www.knowk.it/cosafacciamo/8a/" TargetMode="External"/><Relationship Id="rId7" Type="http://schemas.openxmlformats.org/officeDocument/2006/relationships/hyperlink" Target="http://www.knowk.it/cosafacciamo/sedie-ergos/" TargetMode="External"/><Relationship Id="rId12" Type="http://schemas.openxmlformats.org/officeDocument/2006/relationships/hyperlink" Target="http://www.knowk.it/cosafacciamo/6lim-display-geniusboard-panel/" TargetMode="External"/><Relationship Id="rId17" Type="http://schemas.openxmlformats.org/officeDocument/2006/relationships/hyperlink" Target="http://www.knowk.it/cosafacciamo/sedie-e-tavoli-vanerum/" TargetMode="External"/><Relationship Id="rId25" Type="http://schemas.openxmlformats.org/officeDocument/2006/relationships/hyperlink" Target="http://www.knowk.it/cosafacciamo/8a/" TargetMode="External"/><Relationship Id="rId33" Type="http://schemas.openxmlformats.org/officeDocument/2006/relationships/hyperlink" Target="http://www.knowk.it/cosafacciamo/e/" TargetMode="External"/><Relationship Id="rId38" Type="http://schemas.openxmlformats.org/officeDocument/2006/relationships/hyperlink" Target="http://www.knowk.it/cosafacciamo/e/" TargetMode="External"/><Relationship Id="rId46" Type="http://schemas.openxmlformats.org/officeDocument/2006/relationships/drawing" Target="../drawings/drawing1.xml"/><Relationship Id="rId2" Type="http://schemas.openxmlformats.org/officeDocument/2006/relationships/hyperlink" Target="http://www.knowk.it/cosafacciamo/document-camera-kk/" TargetMode="External"/><Relationship Id="rId16" Type="http://schemas.openxmlformats.org/officeDocument/2006/relationships/hyperlink" Target="http://www.knowk.it/cosafacciamo/sedie-e-tavoli-vanerum/" TargetMode="External"/><Relationship Id="rId20" Type="http://schemas.openxmlformats.org/officeDocument/2006/relationships/hyperlink" Target="http://www.knowk.it/cosafacciamo/spontania/" TargetMode="External"/><Relationship Id="rId29" Type="http://schemas.openxmlformats.org/officeDocument/2006/relationships/hyperlink" Target="http://www.knowk.it/cosafacciamo/proiettori-casio/" TargetMode="External"/><Relationship Id="rId41" Type="http://schemas.openxmlformats.org/officeDocument/2006/relationships/hyperlink" Target="http://www.knowk.it/cosafacciamo/microscopio-digitale/" TargetMode="External"/><Relationship Id="rId1" Type="http://schemas.openxmlformats.org/officeDocument/2006/relationships/hyperlink" Target="http://www.knowk.it/cosafacciamo/e/" TargetMode="External"/><Relationship Id="rId6" Type="http://schemas.openxmlformats.org/officeDocument/2006/relationships/hyperlink" Target="http://www.knowk.it/cosafacciamo/libercloud/" TargetMode="External"/><Relationship Id="rId11" Type="http://schemas.openxmlformats.org/officeDocument/2006/relationships/hyperlink" Target="http://www.knowk.it/cosafacciamo/l/" TargetMode="External"/><Relationship Id="rId24" Type="http://schemas.openxmlformats.org/officeDocument/2006/relationships/hyperlink" Target="http://www.knowk.it/cosafacciamo/2limproiettore-i3board-v-sense-10t-135/" TargetMode="External"/><Relationship Id="rId32" Type="http://schemas.openxmlformats.org/officeDocument/2006/relationships/hyperlink" Target="http://www.knowk.it/cosafacciamo/e/" TargetMode="External"/><Relationship Id="rId37" Type="http://schemas.openxmlformats.org/officeDocument/2006/relationships/hyperlink" Target="http://www.knowk.it/cosafacciamo/e/" TargetMode="External"/><Relationship Id="rId40" Type="http://schemas.openxmlformats.org/officeDocument/2006/relationships/hyperlink" Target="http://www.knowk.it/cosafacciamo/e/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knowk.it/cosafacciamo/portalekk/" TargetMode="External"/><Relationship Id="rId15" Type="http://schemas.openxmlformats.org/officeDocument/2006/relationships/hyperlink" Target="http://www.knowk.it/cosafacciamo/n/" TargetMode="External"/><Relationship Id="rId23" Type="http://schemas.openxmlformats.org/officeDocument/2006/relationships/hyperlink" Target="http://www.knowk.it/cosafacciamo/lim-geniusboard-em/" TargetMode="External"/><Relationship Id="rId28" Type="http://schemas.openxmlformats.org/officeDocument/2006/relationships/hyperlink" Target="http://www.knowk.it/cosafacciamo/proiettori-casio/" TargetMode="External"/><Relationship Id="rId36" Type="http://schemas.openxmlformats.org/officeDocument/2006/relationships/hyperlink" Target="http://www.knowk.it/cosafacciamo/e/" TargetMode="External"/><Relationship Id="rId10" Type="http://schemas.openxmlformats.org/officeDocument/2006/relationships/hyperlink" Target="http://www.knowk.it/cosafacciamo/e/" TargetMode="External"/><Relationship Id="rId19" Type="http://schemas.openxmlformats.org/officeDocument/2006/relationships/hyperlink" Target="http://www.knowk.it/cosafacciamo/h/" TargetMode="External"/><Relationship Id="rId31" Type="http://schemas.openxmlformats.org/officeDocument/2006/relationships/hyperlink" Target="http://www.knowk.it/cosafacciamo/portalekk/" TargetMode="External"/><Relationship Id="rId44" Type="http://schemas.openxmlformats.org/officeDocument/2006/relationships/hyperlink" Target="http://www.knowk.it/cosafacciamo/sedie-ergos/" TargetMode="External"/><Relationship Id="rId4" Type="http://schemas.openxmlformats.org/officeDocument/2006/relationships/hyperlink" Target="http://www.knowk.it/cosafacciamo/mobile-porta-notebook-teachbox/" TargetMode="External"/><Relationship Id="rId9" Type="http://schemas.openxmlformats.org/officeDocument/2006/relationships/hyperlink" Target="http://www.knowk.it/cosafacciamo/1a/" TargetMode="External"/><Relationship Id="rId14" Type="http://schemas.openxmlformats.org/officeDocument/2006/relationships/hyperlink" Target="http://www.knowk.it/cosafacciamo/tavolo-interattivo-geniusboard-table/" TargetMode="External"/><Relationship Id="rId22" Type="http://schemas.openxmlformats.org/officeDocument/2006/relationships/hyperlink" Target="http://www.knowk.it/cosafacciamo/1a/" TargetMode="External"/><Relationship Id="rId27" Type="http://schemas.openxmlformats.org/officeDocument/2006/relationships/hyperlink" Target="http://www.knowk.it/cosafacciamo/proiettori-casio/" TargetMode="External"/><Relationship Id="rId30" Type="http://schemas.openxmlformats.org/officeDocument/2006/relationships/hyperlink" Target="http://www.knowk.it/cosafacciamo/7proiettori-nec/" TargetMode="External"/><Relationship Id="rId35" Type="http://schemas.openxmlformats.org/officeDocument/2006/relationships/hyperlink" Target="http://www.knowk.it/cosafacciamo/e/" TargetMode="External"/><Relationship Id="rId43" Type="http://schemas.openxmlformats.org/officeDocument/2006/relationships/hyperlink" Target="http://www.knowk.it/cosafacciamo/sistema-nautilus-portati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topLeftCell="A10" zoomScaleNormal="100" workbookViewId="0">
      <selection activeCell="S18" sqref="S18"/>
    </sheetView>
  </sheetViews>
  <sheetFormatPr defaultRowHeight="15" x14ac:dyDescent="0.25"/>
  <cols>
    <col min="1" max="1" width="13.28515625" style="9" customWidth="1"/>
    <col min="2" max="2" width="19.5703125" style="9" customWidth="1"/>
    <col min="3" max="3" width="34.42578125" style="10" customWidth="1"/>
    <col min="4" max="4" width="7.140625" style="12" customWidth="1"/>
    <col min="5" max="5" width="10.85546875" style="11" customWidth="1"/>
    <col min="6" max="6" width="10.140625" style="11" customWidth="1"/>
    <col min="7" max="7" width="10.85546875" style="11" customWidth="1"/>
    <col min="8" max="8" width="9.42578125" customWidth="1"/>
    <col min="11" max="11" width="8.5703125" customWidth="1"/>
    <col min="12" max="12" width="9.42578125" bestFit="1" customWidth="1"/>
  </cols>
  <sheetData>
    <row r="1" spans="1:21" ht="44.25" customHeight="1" x14ac:dyDescent="0.25">
      <c r="A1" s="61" t="s">
        <v>61</v>
      </c>
      <c r="B1" s="62"/>
      <c r="C1" s="62"/>
      <c r="D1" s="62"/>
      <c r="E1" s="62"/>
      <c r="F1" s="62"/>
      <c r="G1" s="63"/>
      <c r="H1" s="58" t="s">
        <v>144</v>
      </c>
      <c r="I1" s="59"/>
      <c r="J1" s="59"/>
      <c r="K1" s="60"/>
    </row>
    <row r="2" spans="1:21" s="4" customFormat="1" ht="48" x14ac:dyDescent="0.25">
      <c r="A2" s="1" t="s">
        <v>9</v>
      </c>
      <c r="B2" s="1" t="s">
        <v>59</v>
      </c>
      <c r="C2" s="2" t="s">
        <v>129</v>
      </c>
      <c r="D2" s="3" t="s">
        <v>10</v>
      </c>
      <c r="E2" s="1" t="s">
        <v>131</v>
      </c>
      <c r="F2" s="1" t="s">
        <v>132</v>
      </c>
      <c r="G2" s="37" t="s">
        <v>78</v>
      </c>
      <c r="H2" s="19" t="s">
        <v>130</v>
      </c>
      <c r="I2" s="19" t="s">
        <v>54</v>
      </c>
      <c r="J2" s="19" t="s">
        <v>55</v>
      </c>
      <c r="K2" s="19" t="s">
        <v>56</v>
      </c>
    </row>
    <row r="3" spans="1:21" ht="36" x14ac:dyDescent="0.4">
      <c r="A3" s="5" t="s">
        <v>0</v>
      </c>
      <c r="B3" s="5" t="s">
        <v>146</v>
      </c>
      <c r="C3" s="15" t="s">
        <v>1</v>
      </c>
      <c r="D3" s="16"/>
      <c r="E3" s="14">
        <v>911.95</v>
      </c>
      <c r="F3" s="17">
        <f t="shared" ref="F3:F67" si="0">D3*E3</f>
        <v>0</v>
      </c>
      <c r="G3" s="53" t="s">
        <v>147</v>
      </c>
      <c r="H3" s="20" t="s">
        <v>57</v>
      </c>
      <c r="I3" s="20" t="s">
        <v>57</v>
      </c>
      <c r="J3" s="20" t="s">
        <v>57</v>
      </c>
      <c r="K3" s="21"/>
    </row>
    <row r="4" spans="1:21" ht="26.25" x14ac:dyDescent="0.4">
      <c r="A4" s="5" t="s">
        <v>0</v>
      </c>
      <c r="B4" s="5" t="s">
        <v>145</v>
      </c>
      <c r="C4" s="15" t="s">
        <v>58</v>
      </c>
      <c r="D4" s="16"/>
      <c r="E4" s="14">
        <v>778.83</v>
      </c>
      <c r="F4" s="17">
        <f t="shared" si="0"/>
        <v>0</v>
      </c>
      <c r="G4" s="53"/>
      <c r="H4" s="20" t="s">
        <v>57</v>
      </c>
      <c r="I4" s="20" t="s">
        <v>57</v>
      </c>
      <c r="J4" s="20" t="s">
        <v>57</v>
      </c>
      <c r="K4" s="21"/>
    </row>
    <row r="5" spans="1:21" ht="36" x14ac:dyDescent="0.4">
      <c r="A5" s="5" t="s">
        <v>0</v>
      </c>
      <c r="B5" s="28" t="s">
        <v>100</v>
      </c>
      <c r="C5" s="15" t="s">
        <v>60</v>
      </c>
      <c r="D5" s="16"/>
      <c r="E5" s="14">
        <v>666.78</v>
      </c>
      <c r="F5" s="17">
        <f t="shared" si="0"/>
        <v>0</v>
      </c>
      <c r="G5" s="53" t="s">
        <v>148</v>
      </c>
      <c r="H5" s="20" t="s">
        <v>57</v>
      </c>
      <c r="I5" s="20" t="s">
        <v>57</v>
      </c>
      <c r="J5" s="20" t="s">
        <v>57</v>
      </c>
      <c r="K5" s="21"/>
    </row>
    <row r="6" spans="1:21" ht="26.25" x14ac:dyDescent="0.4">
      <c r="A6" s="5" t="s">
        <v>0</v>
      </c>
      <c r="B6" s="23" t="s">
        <v>62</v>
      </c>
      <c r="C6" s="22" t="s">
        <v>63</v>
      </c>
      <c r="D6" s="16"/>
      <c r="E6" s="14">
        <v>9397.0400000000009</v>
      </c>
      <c r="F6" s="17">
        <f t="shared" si="0"/>
        <v>0</v>
      </c>
      <c r="G6" s="51"/>
      <c r="H6" s="20" t="s">
        <v>57</v>
      </c>
      <c r="I6" s="21"/>
      <c r="J6" s="20" t="s">
        <v>57</v>
      </c>
      <c r="K6" s="21"/>
    </row>
    <row r="7" spans="1:21" ht="26.25" x14ac:dyDescent="0.4">
      <c r="A7" s="5" t="s">
        <v>16</v>
      </c>
      <c r="B7" s="5" t="s">
        <v>17</v>
      </c>
      <c r="C7" s="15" t="s">
        <v>15</v>
      </c>
      <c r="D7" s="16"/>
      <c r="E7" s="14">
        <v>3092.7</v>
      </c>
      <c r="F7" s="17">
        <f t="shared" si="0"/>
        <v>0</v>
      </c>
      <c r="G7" s="57" t="s">
        <v>161</v>
      </c>
      <c r="H7" s="20" t="s">
        <v>57</v>
      </c>
      <c r="I7" s="20" t="s">
        <v>57</v>
      </c>
      <c r="J7" s="20" t="s">
        <v>57</v>
      </c>
      <c r="K7" s="21"/>
      <c r="U7" s="26"/>
    </row>
    <row r="8" spans="1:21" ht="36" x14ac:dyDescent="0.4">
      <c r="A8" s="5" t="s">
        <v>70</v>
      </c>
      <c r="B8" s="28" t="s">
        <v>101</v>
      </c>
      <c r="C8" s="22" t="s">
        <v>64</v>
      </c>
      <c r="D8" s="16"/>
      <c r="E8" s="14">
        <v>1030.9000000000001</v>
      </c>
      <c r="F8" s="17">
        <f t="shared" si="0"/>
        <v>0</v>
      </c>
      <c r="G8" s="52" t="s">
        <v>150</v>
      </c>
      <c r="H8" s="20" t="s">
        <v>57</v>
      </c>
      <c r="I8" s="20" t="s">
        <v>57</v>
      </c>
      <c r="J8" s="20" t="s">
        <v>57</v>
      </c>
      <c r="K8" s="21"/>
      <c r="U8" s="26"/>
    </row>
    <row r="9" spans="1:21" ht="36" x14ac:dyDescent="0.4">
      <c r="A9" s="5" t="s">
        <v>70</v>
      </c>
      <c r="B9" s="28" t="s">
        <v>103</v>
      </c>
      <c r="C9" s="22" t="s">
        <v>65</v>
      </c>
      <c r="D9" s="16"/>
      <c r="E9" s="14">
        <v>983.32</v>
      </c>
      <c r="F9" s="17">
        <f t="shared" si="0"/>
        <v>0</v>
      </c>
      <c r="G9" s="52" t="s">
        <v>149</v>
      </c>
      <c r="H9" s="20" t="s">
        <v>57</v>
      </c>
      <c r="I9" s="20" t="s">
        <v>57</v>
      </c>
      <c r="J9" s="20" t="s">
        <v>57</v>
      </c>
      <c r="K9" s="21"/>
      <c r="U9" s="26"/>
    </row>
    <row r="10" spans="1:21" ht="36" x14ac:dyDescent="0.4">
      <c r="A10" s="5" t="s">
        <v>70</v>
      </c>
      <c r="B10" s="32" t="s">
        <v>102</v>
      </c>
      <c r="C10" s="15" t="s">
        <v>66</v>
      </c>
      <c r="D10" s="16"/>
      <c r="E10" s="14">
        <v>1887.34</v>
      </c>
      <c r="F10" s="17">
        <f t="shared" si="0"/>
        <v>0</v>
      </c>
      <c r="G10" s="29"/>
      <c r="H10" s="20" t="s">
        <v>57</v>
      </c>
      <c r="I10" s="20" t="s">
        <v>57</v>
      </c>
      <c r="J10" s="20" t="s">
        <v>57</v>
      </c>
      <c r="K10" s="21"/>
      <c r="O10" s="24"/>
      <c r="P10" s="24"/>
      <c r="U10" s="26"/>
    </row>
    <row r="11" spans="1:21" ht="36" x14ac:dyDescent="0.4">
      <c r="A11" s="5" t="s">
        <v>70</v>
      </c>
      <c r="B11" s="32" t="s">
        <v>104</v>
      </c>
      <c r="C11" s="15" t="s">
        <v>67</v>
      </c>
      <c r="D11" s="16"/>
      <c r="E11" s="14">
        <v>769.21</v>
      </c>
      <c r="F11" s="17">
        <f t="shared" si="0"/>
        <v>0</v>
      </c>
      <c r="G11" s="29"/>
      <c r="H11" s="20"/>
      <c r="I11" s="20" t="s">
        <v>57</v>
      </c>
      <c r="J11" s="20"/>
      <c r="K11" s="21"/>
      <c r="O11" s="24"/>
      <c r="P11" s="24"/>
      <c r="U11" s="26"/>
    </row>
    <row r="12" spans="1:21" ht="36" x14ac:dyDescent="0.4">
      <c r="A12" s="5" t="s">
        <v>70</v>
      </c>
      <c r="B12" s="32" t="s">
        <v>105</v>
      </c>
      <c r="C12" s="15" t="s">
        <v>68</v>
      </c>
      <c r="D12" s="16"/>
      <c r="E12" s="14">
        <v>1612.96</v>
      </c>
      <c r="F12" s="17">
        <f t="shared" si="0"/>
        <v>0</v>
      </c>
      <c r="G12" s="29"/>
      <c r="H12" s="20"/>
      <c r="I12" s="20" t="s">
        <v>57</v>
      </c>
      <c r="J12" s="20"/>
      <c r="K12" s="21"/>
      <c r="O12" s="25"/>
      <c r="P12" s="24"/>
    </row>
    <row r="13" spans="1:21" ht="36" x14ac:dyDescent="0.4">
      <c r="A13" s="5" t="s">
        <v>70</v>
      </c>
      <c r="B13" s="32" t="s">
        <v>106</v>
      </c>
      <c r="C13" s="6" t="s">
        <v>69</v>
      </c>
      <c r="D13" s="16"/>
      <c r="E13" s="14">
        <v>991.25</v>
      </c>
      <c r="F13" s="17">
        <f t="shared" si="0"/>
        <v>0</v>
      </c>
      <c r="G13" s="29"/>
      <c r="H13" s="20" t="s">
        <v>57</v>
      </c>
      <c r="I13" s="20" t="s">
        <v>57</v>
      </c>
      <c r="J13" s="20" t="s">
        <v>57</v>
      </c>
      <c r="K13" s="21"/>
      <c r="N13" s="24"/>
      <c r="O13" s="24"/>
      <c r="P13" s="24"/>
    </row>
    <row r="14" spans="1:21" ht="38.25" x14ac:dyDescent="0.4">
      <c r="A14" s="7" t="s">
        <v>2</v>
      </c>
      <c r="B14" s="7" t="s">
        <v>20</v>
      </c>
      <c r="C14" s="15" t="s">
        <v>3</v>
      </c>
      <c r="D14" s="16"/>
      <c r="E14" s="14">
        <v>2267.98</v>
      </c>
      <c r="F14" s="17">
        <f t="shared" si="0"/>
        <v>0</v>
      </c>
      <c r="G14" s="29"/>
      <c r="H14" s="20" t="s">
        <v>57</v>
      </c>
      <c r="I14" s="20" t="s">
        <v>57</v>
      </c>
      <c r="J14" s="20" t="s">
        <v>57</v>
      </c>
      <c r="K14" s="21"/>
      <c r="O14" s="24"/>
      <c r="P14" s="24"/>
    </row>
    <row r="15" spans="1:21" s="26" customFormat="1" ht="53.25" customHeight="1" x14ac:dyDescent="0.4">
      <c r="A15" s="27" t="s">
        <v>97</v>
      </c>
      <c r="B15" s="27" t="s">
        <v>108</v>
      </c>
      <c r="C15" s="22" t="s">
        <v>98</v>
      </c>
      <c r="D15" s="16"/>
      <c r="E15" s="14">
        <v>1839.76</v>
      </c>
      <c r="F15" s="17">
        <f t="shared" si="0"/>
        <v>0</v>
      </c>
      <c r="G15" s="29"/>
      <c r="H15" s="20" t="s">
        <v>57</v>
      </c>
      <c r="I15" s="20" t="s">
        <v>57</v>
      </c>
      <c r="J15" s="20" t="s">
        <v>57</v>
      </c>
      <c r="K15" s="21"/>
      <c r="O15" s="24"/>
      <c r="P15" s="24"/>
    </row>
    <row r="16" spans="1:21" ht="51" x14ac:dyDescent="0.4">
      <c r="A16" s="7" t="s">
        <v>97</v>
      </c>
      <c r="B16" s="27" t="s">
        <v>107</v>
      </c>
      <c r="C16" s="15" t="s">
        <v>71</v>
      </c>
      <c r="D16" s="16"/>
      <c r="E16" s="14">
        <v>1371.89</v>
      </c>
      <c r="F16" s="17">
        <f t="shared" si="0"/>
        <v>0</v>
      </c>
      <c r="G16" s="29"/>
      <c r="H16" s="20" t="s">
        <v>57</v>
      </c>
      <c r="I16" s="20" t="s">
        <v>57</v>
      </c>
      <c r="J16" s="20" t="s">
        <v>57</v>
      </c>
      <c r="K16" s="21"/>
      <c r="O16" s="24"/>
      <c r="P16" s="24"/>
    </row>
    <row r="17" spans="1:16" ht="51" x14ac:dyDescent="0.4">
      <c r="A17" s="7" t="s">
        <v>72</v>
      </c>
      <c r="B17" s="8" t="s">
        <v>109</v>
      </c>
      <c r="C17" s="15" t="s">
        <v>44</v>
      </c>
      <c r="D17" s="16"/>
      <c r="E17" s="14">
        <v>459.94</v>
      </c>
      <c r="F17" s="17">
        <f t="shared" si="0"/>
        <v>0</v>
      </c>
      <c r="G17" s="29"/>
      <c r="H17" s="20" t="s">
        <v>57</v>
      </c>
      <c r="I17" s="20" t="s">
        <v>57</v>
      </c>
      <c r="J17" s="20" t="s">
        <v>57</v>
      </c>
      <c r="K17" s="21"/>
    </row>
    <row r="18" spans="1:16" ht="25.5" x14ac:dyDescent="0.25">
      <c r="A18" s="8" t="s">
        <v>73</v>
      </c>
      <c r="B18" s="8" t="s">
        <v>38</v>
      </c>
      <c r="C18" s="6" t="s">
        <v>11</v>
      </c>
      <c r="D18" s="16"/>
      <c r="E18" s="13">
        <v>600</v>
      </c>
      <c r="F18" s="17">
        <f t="shared" si="0"/>
        <v>0</v>
      </c>
      <c r="G18" s="29"/>
      <c r="H18" s="20" t="s">
        <v>57</v>
      </c>
      <c r="I18" s="20" t="s">
        <v>57</v>
      </c>
      <c r="J18" s="20" t="s">
        <v>57</v>
      </c>
      <c r="K18" s="20" t="s">
        <v>57</v>
      </c>
    </row>
    <row r="19" spans="1:16" ht="38.25" x14ac:dyDescent="0.4">
      <c r="A19" s="8" t="s">
        <v>73</v>
      </c>
      <c r="B19" s="8" t="s">
        <v>28</v>
      </c>
      <c r="C19" s="6" t="s">
        <v>7</v>
      </c>
      <c r="D19" s="16"/>
      <c r="E19" s="14">
        <v>301.34000000000003</v>
      </c>
      <c r="F19" s="17">
        <f t="shared" si="0"/>
        <v>0</v>
      </c>
      <c r="G19" s="29"/>
      <c r="H19" s="20" t="s">
        <v>57</v>
      </c>
      <c r="I19" s="20" t="s">
        <v>57</v>
      </c>
      <c r="J19" s="20" t="s">
        <v>57</v>
      </c>
      <c r="K19" s="21"/>
    </row>
    <row r="20" spans="1:16" ht="38.25" x14ac:dyDescent="0.25">
      <c r="A20" s="8" t="s">
        <v>73</v>
      </c>
      <c r="B20" s="8" t="s">
        <v>39</v>
      </c>
      <c r="C20" s="6" t="s">
        <v>49</v>
      </c>
      <c r="D20" s="16"/>
      <c r="E20" s="13">
        <v>750</v>
      </c>
      <c r="F20" s="17">
        <f t="shared" si="0"/>
        <v>0</v>
      </c>
      <c r="G20" s="29"/>
      <c r="H20" s="20" t="s">
        <v>57</v>
      </c>
      <c r="I20" s="20" t="s">
        <v>57</v>
      </c>
      <c r="J20" s="20" t="s">
        <v>57</v>
      </c>
      <c r="K20" s="20" t="s">
        <v>57</v>
      </c>
    </row>
    <row r="21" spans="1:16" ht="38.25" x14ac:dyDescent="0.25">
      <c r="A21" s="7" t="s">
        <v>5</v>
      </c>
      <c r="B21" s="7" t="s">
        <v>21</v>
      </c>
      <c r="C21" s="15" t="s">
        <v>75</v>
      </c>
      <c r="D21" s="16"/>
      <c r="E21" s="14">
        <v>1464</v>
      </c>
      <c r="F21" s="17">
        <f t="shared" si="0"/>
        <v>0</v>
      </c>
      <c r="G21" s="54" t="s">
        <v>151</v>
      </c>
      <c r="H21" s="20" t="s">
        <v>57</v>
      </c>
      <c r="I21" s="20" t="s">
        <v>57</v>
      </c>
      <c r="J21" s="20" t="s">
        <v>57</v>
      </c>
      <c r="K21" s="20" t="s">
        <v>57</v>
      </c>
    </row>
    <row r="22" spans="1:16" ht="38.25" x14ac:dyDescent="0.4">
      <c r="A22" s="7" t="s">
        <v>5</v>
      </c>
      <c r="B22" s="7" t="s">
        <v>37</v>
      </c>
      <c r="C22" s="15" t="s">
        <v>74</v>
      </c>
      <c r="D22" s="16"/>
      <c r="E22" s="14">
        <v>1830</v>
      </c>
      <c r="F22" s="17">
        <f t="shared" si="0"/>
        <v>0</v>
      </c>
      <c r="G22" s="45"/>
      <c r="H22" s="20" t="s">
        <v>57</v>
      </c>
      <c r="I22" s="20" t="s">
        <v>57</v>
      </c>
      <c r="J22" s="20" t="s">
        <v>57</v>
      </c>
      <c r="K22" s="21"/>
    </row>
    <row r="23" spans="1:16" ht="38.25" x14ac:dyDescent="0.4">
      <c r="A23" s="7" t="s">
        <v>5</v>
      </c>
      <c r="B23" s="7" t="s">
        <v>37</v>
      </c>
      <c r="C23" s="15" t="s">
        <v>76</v>
      </c>
      <c r="D23" s="16"/>
      <c r="E23" s="14">
        <v>3294</v>
      </c>
      <c r="F23" s="17">
        <f t="shared" si="0"/>
        <v>0</v>
      </c>
      <c r="G23" s="29"/>
      <c r="H23" s="20" t="s">
        <v>57</v>
      </c>
      <c r="I23" s="20" t="s">
        <v>57</v>
      </c>
      <c r="J23" s="20" t="s">
        <v>57</v>
      </c>
      <c r="K23" s="21"/>
    </row>
    <row r="24" spans="1:16" ht="36" x14ac:dyDescent="0.4">
      <c r="A24" s="5" t="s">
        <v>77</v>
      </c>
      <c r="B24" s="5" t="s">
        <v>31</v>
      </c>
      <c r="C24" s="15" t="s">
        <v>13</v>
      </c>
      <c r="D24" s="16"/>
      <c r="E24" s="14">
        <v>793</v>
      </c>
      <c r="F24" s="17">
        <f t="shared" si="0"/>
        <v>0</v>
      </c>
      <c r="G24" s="29"/>
      <c r="H24" s="20" t="s">
        <v>57</v>
      </c>
      <c r="I24" s="20" t="s">
        <v>57</v>
      </c>
      <c r="J24" s="20" t="s">
        <v>57</v>
      </c>
      <c r="K24" s="21"/>
      <c r="O24" s="24"/>
      <c r="P24" s="24"/>
    </row>
    <row r="25" spans="1:16" ht="36" x14ac:dyDescent="0.4">
      <c r="A25" s="5" t="s">
        <v>77</v>
      </c>
      <c r="B25" s="5" t="s">
        <v>30</v>
      </c>
      <c r="C25" s="15" t="s">
        <v>12</v>
      </c>
      <c r="D25" s="18"/>
      <c r="E25" s="14">
        <v>793</v>
      </c>
      <c r="F25" s="17">
        <f t="shared" si="0"/>
        <v>0</v>
      </c>
      <c r="G25" s="29"/>
      <c r="H25" s="20" t="s">
        <v>57</v>
      </c>
      <c r="I25" s="20" t="s">
        <v>57</v>
      </c>
      <c r="J25" s="20" t="s">
        <v>57</v>
      </c>
      <c r="K25" s="21"/>
    </row>
    <row r="26" spans="1:16" ht="36" x14ac:dyDescent="0.4">
      <c r="A26" s="28" t="s">
        <v>77</v>
      </c>
      <c r="B26" s="28" t="s">
        <v>79</v>
      </c>
      <c r="C26" s="15" t="s">
        <v>80</v>
      </c>
      <c r="D26" s="30"/>
      <c r="E26" s="14">
        <v>251.625</v>
      </c>
      <c r="F26" s="17">
        <f t="shared" si="0"/>
        <v>0</v>
      </c>
      <c r="G26" s="29"/>
      <c r="H26" s="20" t="s">
        <v>57</v>
      </c>
      <c r="I26" s="20" t="s">
        <v>57</v>
      </c>
      <c r="J26" s="20" t="s">
        <v>57</v>
      </c>
      <c r="K26" s="21"/>
    </row>
    <row r="27" spans="1:16" ht="36" x14ac:dyDescent="0.4">
      <c r="A27" s="28" t="s">
        <v>77</v>
      </c>
      <c r="B27" s="28" t="s">
        <v>79</v>
      </c>
      <c r="C27" s="15" t="s">
        <v>81</v>
      </c>
      <c r="D27" s="30"/>
      <c r="E27" s="14">
        <v>59.475000000000001</v>
      </c>
      <c r="F27" s="17">
        <f t="shared" si="0"/>
        <v>0</v>
      </c>
      <c r="G27" s="29"/>
      <c r="H27" s="20" t="s">
        <v>57</v>
      </c>
      <c r="I27" s="20" t="s">
        <v>57</v>
      </c>
      <c r="J27" s="20" t="s">
        <v>57</v>
      </c>
      <c r="K27" s="21"/>
    </row>
    <row r="28" spans="1:16" ht="36" x14ac:dyDescent="0.4">
      <c r="A28" s="28" t="s">
        <v>77</v>
      </c>
      <c r="B28" s="28" t="s">
        <v>79</v>
      </c>
      <c r="C28" s="15" t="s">
        <v>82</v>
      </c>
      <c r="D28" s="30"/>
      <c r="E28" s="14">
        <v>88.45</v>
      </c>
      <c r="F28" s="17">
        <f t="shared" si="0"/>
        <v>0</v>
      </c>
      <c r="G28" s="29"/>
      <c r="H28" s="20" t="s">
        <v>57</v>
      </c>
      <c r="I28" s="20" t="s">
        <v>57</v>
      </c>
      <c r="J28" s="20" t="s">
        <v>57</v>
      </c>
      <c r="K28" s="21"/>
    </row>
    <row r="29" spans="1:16" ht="36" x14ac:dyDescent="0.4">
      <c r="A29" s="28" t="s">
        <v>77</v>
      </c>
      <c r="B29" s="28" t="s">
        <v>79</v>
      </c>
      <c r="C29" s="15" t="s">
        <v>83</v>
      </c>
      <c r="D29" s="30"/>
      <c r="E29" s="14">
        <v>70.149999999999991</v>
      </c>
      <c r="F29" s="17">
        <f t="shared" si="0"/>
        <v>0</v>
      </c>
      <c r="G29" s="29"/>
      <c r="H29" s="20" t="s">
        <v>57</v>
      </c>
      <c r="I29" s="20" t="s">
        <v>57</v>
      </c>
      <c r="J29" s="20" t="s">
        <v>57</v>
      </c>
      <c r="K29" s="21"/>
    </row>
    <row r="30" spans="1:16" ht="36" x14ac:dyDescent="0.4">
      <c r="A30" s="28" t="s">
        <v>77</v>
      </c>
      <c r="B30" s="28" t="s">
        <v>79</v>
      </c>
      <c r="C30" s="15" t="s">
        <v>84</v>
      </c>
      <c r="D30" s="30"/>
      <c r="E30" s="14">
        <v>50.324999999999996</v>
      </c>
      <c r="F30" s="17">
        <f t="shared" si="0"/>
        <v>0</v>
      </c>
      <c r="G30" s="29"/>
      <c r="H30" s="20" t="s">
        <v>57</v>
      </c>
      <c r="I30" s="20" t="s">
        <v>57</v>
      </c>
      <c r="J30" s="20" t="s">
        <v>57</v>
      </c>
      <c r="K30" s="21"/>
    </row>
    <row r="31" spans="1:16" ht="36" x14ac:dyDescent="0.4">
      <c r="A31" s="28" t="s">
        <v>77</v>
      </c>
      <c r="B31" s="28" t="s">
        <v>79</v>
      </c>
      <c r="C31" s="15" t="s">
        <v>85</v>
      </c>
      <c r="D31" s="30"/>
      <c r="E31" s="14">
        <v>50.324999999999996</v>
      </c>
      <c r="F31" s="17">
        <f t="shared" si="0"/>
        <v>0</v>
      </c>
      <c r="G31" s="29"/>
      <c r="H31" s="20" t="s">
        <v>57</v>
      </c>
      <c r="I31" s="20" t="s">
        <v>57</v>
      </c>
      <c r="J31" s="20" t="s">
        <v>57</v>
      </c>
      <c r="K31" s="21"/>
    </row>
    <row r="32" spans="1:16" ht="36" x14ac:dyDescent="0.4">
      <c r="A32" s="28" t="s">
        <v>77</v>
      </c>
      <c r="B32" s="28" t="s">
        <v>79</v>
      </c>
      <c r="C32" s="15" t="s">
        <v>86</v>
      </c>
      <c r="D32" s="30"/>
      <c r="E32" s="14">
        <v>70.149999999999991</v>
      </c>
      <c r="F32" s="17">
        <f t="shared" si="0"/>
        <v>0</v>
      </c>
      <c r="G32" s="29"/>
      <c r="H32" s="20" t="s">
        <v>57</v>
      </c>
      <c r="I32" s="20" t="s">
        <v>57</v>
      </c>
      <c r="J32" s="20" t="s">
        <v>57</v>
      </c>
      <c r="K32" s="21"/>
    </row>
    <row r="33" spans="1:18" ht="36" x14ac:dyDescent="0.4">
      <c r="A33" s="28" t="s">
        <v>77</v>
      </c>
      <c r="B33" s="28" t="s">
        <v>79</v>
      </c>
      <c r="C33" s="15" t="s">
        <v>87</v>
      </c>
      <c r="D33" s="30"/>
      <c r="E33" s="14">
        <v>472.75</v>
      </c>
      <c r="F33" s="17">
        <f t="shared" si="0"/>
        <v>0</v>
      </c>
      <c r="G33" s="29"/>
      <c r="H33" s="20" t="s">
        <v>57</v>
      </c>
      <c r="I33" s="20" t="s">
        <v>57</v>
      </c>
      <c r="J33" s="20" t="s">
        <v>57</v>
      </c>
      <c r="K33" s="21"/>
    </row>
    <row r="34" spans="1:18" ht="36" x14ac:dyDescent="0.4">
      <c r="A34" s="28" t="s">
        <v>77</v>
      </c>
      <c r="B34" s="28" t="s">
        <v>79</v>
      </c>
      <c r="C34" s="15" t="s">
        <v>88</v>
      </c>
      <c r="D34" s="30"/>
      <c r="E34" s="14">
        <v>221.125</v>
      </c>
      <c r="F34" s="17">
        <f t="shared" si="0"/>
        <v>0</v>
      </c>
      <c r="G34" s="29"/>
      <c r="H34" s="20" t="s">
        <v>57</v>
      </c>
      <c r="I34" s="20" t="s">
        <v>57</v>
      </c>
      <c r="J34" s="20" t="s">
        <v>57</v>
      </c>
      <c r="K34" s="21"/>
    </row>
    <row r="35" spans="1:18" ht="36" x14ac:dyDescent="0.4">
      <c r="A35" s="28" t="s">
        <v>77</v>
      </c>
      <c r="B35" s="5" t="s">
        <v>33</v>
      </c>
      <c r="C35" s="15" t="s">
        <v>6</v>
      </c>
      <c r="D35" s="16"/>
      <c r="E35" s="14">
        <v>2061.8000000000002</v>
      </c>
      <c r="F35" s="17">
        <f t="shared" si="0"/>
        <v>0</v>
      </c>
      <c r="G35" s="29"/>
      <c r="H35" s="20" t="s">
        <v>57</v>
      </c>
      <c r="I35" s="20" t="s">
        <v>57</v>
      </c>
      <c r="J35" s="20" t="s">
        <v>57</v>
      </c>
      <c r="K35" s="21"/>
    </row>
    <row r="36" spans="1:18" ht="36" x14ac:dyDescent="0.25">
      <c r="A36" s="28" t="s">
        <v>77</v>
      </c>
      <c r="B36" s="5" t="s">
        <v>32</v>
      </c>
      <c r="C36" s="15" t="s">
        <v>4</v>
      </c>
      <c r="D36" s="16"/>
      <c r="E36" s="14">
        <v>237.9</v>
      </c>
      <c r="F36" s="17">
        <f t="shared" si="0"/>
        <v>0</v>
      </c>
      <c r="G36" s="29"/>
      <c r="H36" s="20" t="s">
        <v>57</v>
      </c>
      <c r="I36" s="20" t="s">
        <v>57</v>
      </c>
      <c r="J36" s="20" t="s">
        <v>57</v>
      </c>
      <c r="K36" s="20" t="s">
        <v>57</v>
      </c>
      <c r="O36" s="24"/>
      <c r="P36" s="24"/>
    </row>
    <row r="37" spans="1:18" s="26" customFormat="1" ht="38.25" x14ac:dyDescent="0.4">
      <c r="A37" s="28" t="s">
        <v>77</v>
      </c>
      <c r="B37" s="27" t="s">
        <v>143</v>
      </c>
      <c r="C37" s="6" t="s">
        <v>92</v>
      </c>
      <c r="D37" s="16"/>
      <c r="E37" s="14">
        <v>142.58000000000001</v>
      </c>
      <c r="F37" s="17">
        <f t="shared" si="0"/>
        <v>0</v>
      </c>
      <c r="G37" s="29"/>
      <c r="H37" s="20" t="s">
        <v>57</v>
      </c>
      <c r="I37" s="20" t="s">
        <v>57</v>
      </c>
      <c r="J37" s="20" t="s">
        <v>57</v>
      </c>
      <c r="K37" s="21"/>
      <c r="O37" s="24"/>
      <c r="P37" s="24"/>
    </row>
    <row r="38" spans="1:18" s="26" customFormat="1" ht="36" x14ac:dyDescent="0.4">
      <c r="A38" s="28" t="s">
        <v>77</v>
      </c>
      <c r="B38" s="27" t="s">
        <v>142</v>
      </c>
      <c r="C38" s="6" t="s">
        <v>94</v>
      </c>
      <c r="D38" s="16"/>
      <c r="E38" s="14">
        <v>331.47</v>
      </c>
      <c r="F38" s="17">
        <f t="shared" si="0"/>
        <v>0</v>
      </c>
      <c r="G38" s="29"/>
      <c r="H38" s="20" t="s">
        <v>57</v>
      </c>
      <c r="I38" s="20" t="s">
        <v>57</v>
      </c>
      <c r="J38" s="20" t="s">
        <v>57</v>
      </c>
      <c r="K38" s="21"/>
      <c r="O38" s="24"/>
      <c r="P38" s="24"/>
    </row>
    <row r="39" spans="1:18" s="26" customFormat="1" ht="36" x14ac:dyDescent="0.4">
      <c r="A39" s="28" t="s">
        <v>77</v>
      </c>
      <c r="B39" s="27" t="s">
        <v>95</v>
      </c>
      <c r="C39" s="34" t="s">
        <v>96</v>
      </c>
      <c r="D39" s="16"/>
      <c r="E39" s="14">
        <v>71</v>
      </c>
      <c r="F39" s="17">
        <f t="shared" si="0"/>
        <v>0</v>
      </c>
      <c r="G39" s="29"/>
      <c r="H39" s="20" t="s">
        <v>57</v>
      </c>
      <c r="I39" s="20" t="s">
        <v>57</v>
      </c>
      <c r="J39" s="20" t="s">
        <v>57</v>
      </c>
      <c r="K39" s="21"/>
      <c r="O39" s="24"/>
      <c r="P39" s="24"/>
    </row>
    <row r="40" spans="1:18" s="26" customFormat="1" ht="36" x14ac:dyDescent="0.4">
      <c r="A40" s="28" t="s">
        <v>77</v>
      </c>
      <c r="B40" s="27" t="s">
        <v>93</v>
      </c>
      <c r="C40" s="6" t="s">
        <v>89</v>
      </c>
      <c r="D40" s="16"/>
      <c r="E40" s="14">
        <v>275.988</v>
      </c>
      <c r="F40" s="17">
        <f t="shared" si="0"/>
        <v>0</v>
      </c>
      <c r="G40" s="29"/>
      <c r="H40" s="20" t="s">
        <v>57</v>
      </c>
      <c r="I40" s="20" t="s">
        <v>57</v>
      </c>
      <c r="J40" s="20" t="s">
        <v>57</v>
      </c>
      <c r="K40" s="21"/>
      <c r="O40" s="24"/>
      <c r="P40" s="24"/>
    </row>
    <row r="41" spans="1:18" ht="36" x14ac:dyDescent="0.4">
      <c r="A41" s="28" t="s">
        <v>77</v>
      </c>
      <c r="B41" s="27" t="s">
        <v>90</v>
      </c>
      <c r="C41" s="6" t="s">
        <v>91</v>
      </c>
      <c r="D41" s="16"/>
      <c r="E41" s="14">
        <v>1096.5359999999998</v>
      </c>
      <c r="F41" s="17">
        <f t="shared" si="0"/>
        <v>0</v>
      </c>
      <c r="G41" s="29"/>
      <c r="H41" s="20" t="s">
        <v>57</v>
      </c>
      <c r="I41" s="20" t="s">
        <v>57</v>
      </c>
      <c r="J41" s="20" t="s">
        <v>57</v>
      </c>
      <c r="K41" s="21"/>
      <c r="R41" s="26"/>
    </row>
    <row r="42" spans="1:18" ht="60" x14ac:dyDescent="0.4">
      <c r="A42" s="7" t="s">
        <v>8</v>
      </c>
      <c r="B42" s="7" t="s">
        <v>133</v>
      </c>
      <c r="C42" s="15" t="s">
        <v>22</v>
      </c>
      <c r="D42" s="16"/>
      <c r="E42" s="14">
        <v>79.3</v>
      </c>
      <c r="F42" s="17">
        <f t="shared" si="0"/>
        <v>0</v>
      </c>
      <c r="G42" s="52" t="s">
        <v>160</v>
      </c>
      <c r="H42" s="20" t="s">
        <v>57</v>
      </c>
      <c r="I42" s="20" t="s">
        <v>57</v>
      </c>
      <c r="J42" s="20" t="s">
        <v>57</v>
      </c>
      <c r="K42" s="21"/>
    </row>
    <row r="43" spans="1:18" s="26" customFormat="1" ht="51" customHeight="1" x14ac:dyDescent="0.4">
      <c r="A43" s="27" t="s">
        <v>8</v>
      </c>
      <c r="B43" s="27" t="s">
        <v>134</v>
      </c>
      <c r="C43" s="6" t="s">
        <v>112</v>
      </c>
      <c r="D43" s="16"/>
      <c r="E43" s="14">
        <v>387.96</v>
      </c>
      <c r="F43" s="17">
        <f t="shared" si="0"/>
        <v>0</v>
      </c>
      <c r="G43" s="29"/>
      <c r="H43" s="20" t="s">
        <v>57</v>
      </c>
      <c r="I43" s="20" t="s">
        <v>57</v>
      </c>
      <c r="J43" s="20" t="s">
        <v>57</v>
      </c>
      <c r="K43" s="21"/>
    </row>
    <row r="44" spans="1:18" s="26" customFormat="1" ht="38.25" x14ac:dyDescent="0.4">
      <c r="A44" s="27" t="s">
        <v>8</v>
      </c>
      <c r="B44" s="27" t="s">
        <v>117</v>
      </c>
      <c r="C44" s="6" t="s">
        <v>111</v>
      </c>
      <c r="D44" s="16"/>
      <c r="E44" s="14">
        <v>333.06</v>
      </c>
      <c r="F44" s="17">
        <f t="shared" si="0"/>
        <v>0</v>
      </c>
      <c r="G44" s="29"/>
      <c r="H44" s="20" t="s">
        <v>57</v>
      </c>
      <c r="I44" s="20" t="s">
        <v>57</v>
      </c>
      <c r="J44" s="20" t="s">
        <v>57</v>
      </c>
      <c r="K44" s="21"/>
    </row>
    <row r="45" spans="1:18" s="26" customFormat="1" ht="38.25" x14ac:dyDescent="0.4">
      <c r="A45" s="27" t="s">
        <v>8</v>
      </c>
      <c r="B45" s="27" t="s">
        <v>118</v>
      </c>
      <c r="C45" s="15" t="s">
        <v>42</v>
      </c>
      <c r="D45" s="16"/>
      <c r="E45" s="14">
        <v>396.5</v>
      </c>
      <c r="F45" s="47">
        <f t="shared" si="0"/>
        <v>0</v>
      </c>
      <c r="G45" s="50" t="s">
        <v>159</v>
      </c>
      <c r="H45" s="48" t="s">
        <v>57</v>
      </c>
      <c r="I45" s="20" t="s">
        <v>57</v>
      </c>
      <c r="J45" s="20" t="s">
        <v>57</v>
      </c>
      <c r="K45" s="21"/>
    </row>
    <row r="46" spans="1:18" s="26" customFormat="1" ht="51" x14ac:dyDescent="0.4">
      <c r="A46" s="27" t="s">
        <v>8</v>
      </c>
      <c r="B46" s="27" t="s">
        <v>135</v>
      </c>
      <c r="C46" s="6" t="s">
        <v>119</v>
      </c>
      <c r="D46" s="16"/>
      <c r="E46" s="14">
        <v>198.86</v>
      </c>
      <c r="F46" s="17">
        <f t="shared" si="0"/>
        <v>0</v>
      </c>
      <c r="G46" s="49"/>
      <c r="H46" s="20" t="s">
        <v>57</v>
      </c>
      <c r="I46" s="20" t="s">
        <v>57</v>
      </c>
      <c r="J46" s="20" t="s">
        <v>57</v>
      </c>
      <c r="K46" s="21"/>
    </row>
    <row r="47" spans="1:18" s="26" customFormat="1" ht="38.25" x14ac:dyDescent="0.4">
      <c r="A47" s="27" t="s">
        <v>8</v>
      </c>
      <c r="B47" s="27" t="s">
        <v>136</v>
      </c>
      <c r="C47" s="6" t="s">
        <v>120</v>
      </c>
      <c r="D47" s="16"/>
      <c r="E47" s="33">
        <v>181.78</v>
      </c>
      <c r="F47" s="17">
        <f t="shared" si="0"/>
        <v>0</v>
      </c>
      <c r="G47" s="29"/>
      <c r="H47" s="20" t="s">
        <v>57</v>
      </c>
      <c r="I47" s="20" t="s">
        <v>57</v>
      </c>
      <c r="J47" s="20" t="s">
        <v>57</v>
      </c>
      <c r="K47" s="21"/>
    </row>
    <row r="48" spans="1:18" s="26" customFormat="1" ht="38.25" x14ac:dyDescent="0.4">
      <c r="A48" s="27" t="s">
        <v>8</v>
      </c>
      <c r="B48" s="27" t="s">
        <v>137</v>
      </c>
      <c r="C48" s="6" t="s">
        <v>121</v>
      </c>
      <c r="D48" s="16"/>
      <c r="E48" s="33">
        <v>181.78</v>
      </c>
      <c r="F48" s="17">
        <f t="shared" si="0"/>
        <v>0</v>
      </c>
      <c r="G48" s="29"/>
      <c r="H48" s="20" t="s">
        <v>57</v>
      </c>
      <c r="I48" s="20" t="s">
        <v>57</v>
      </c>
      <c r="J48" s="20" t="s">
        <v>57</v>
      </c>
      <c r="K48" s="21"/>
    </row>
    <row r="49" spans="1:11" s="26" customFormat="1" ht="38.25" hidden="1" x14ac:dyDescent="0.4">
      <c r="A49" s="27" t="s">
        <v>8</v>
      </c>
      <c r="B49" s="27" t="s">
        <v>156</v>
      </c>
      <c r="C49" s="6" t="s">
        <v>157</v>
      </c>
      <c r="D49" s="16"/>
      <c r="E49" s="31"/>
      <c r="F49" s="17">
        <f t="shared" ref="F49" si="1">D49*E49</f>
        <v>0</v>
      </c>
      <c r="G49" s="29"/>
      <c r="H49" s="20" t="s">
        <v>57</v>
      </c>
      <c r="I49" s="20" t="s">
        <v>57</v>
      </c>
      <c r="J49" s="20" t="s">
        <v>57</v>
      </c>
      <c r="K49" s="21"/>
    </row>
    <row r="50" spans="1:11" s="26" customFormat="1" ht="63.75" x14ac:dyDescent="0.4">
      <c r="A50" s="27" t="s">
        <v>8</v>
      </c>
      <c r="B50" s="27" t="s">
        <v>141</v>
      </c>
      <c r="C50" s="6" t="s">
        <v>114</v>
      </c>
      <c r="D50" s="16"/>
      <c r="E50" s="14">
        <v>250.58</v>
      </c>
      <c r="F50" s="17">
        <f t="shared" si="0"/>
        <v>0</v>
      </c>
      <c r="G50" s="52" t="s">
        <v>155</v>
      </c>
      <c r="H50" s="20" t="s">
        <v>57</v>
      </c>
      <c r="I50" s="20" t="s">
        <v>57</v>
      </c>
      <c r="J50" s="20" t="s">
        <v>57</v>
      </c>
      <c r="K50" s="21"/>
    </row>
    <row r="51" spans="1:11" s="26" customFormat="1" ht="38.25" x14ac:dyDescent="0.4">
      <c r="A51" s="27" t="s">
        <v>8</v>
      </c>
      <c r="B51" s="27" t="s">
        <v>154</v>
      </c>
      <c r="C51" s="34" t="s">
        <v>153</v>
      </c>
      <c r="D51" s="16"/>
      <c r="E51" s="14">
        <v>83.5</v>
      </c>
      <c r="F51" s="17">
        <f t="shared" ref="F51" si="2">D51*E51</f>
        <v>0</v>
      </c>
      <c r="G51" s="55" t="s">
        <v>152</v>
      </c>
      <c r="H51" s="20" t="s">
        <v>57</v>
      </c>
      <c r="I51" s="20" t="s">
        <v>57</v>
      </c>
      <c r="J51" s="20" t="s">
        <v>57</v>
      </c>
      <c r="K51" s="21"/>
    </row>
    <row r="52" spans="1:11" s="26" customFormat="1" ht="63.75" x14ac:dyDescent="0.4">
      <c r="A52" s="27" t="s">
        <v>8</v>
      </c>
      <c r="B52" s="27" t="s">
        <v>138</v>
      </c>
      <c r="C52" s="6" t="s">
        <v>116</v>
      </c>
      <c r="D52" s="16"/>
      <c r="E52" s="14">
        <v>235.46</v>
      </c>
      <c r="F52" s="17">
        <f t="shared" si="0"/>
        <v>0</v>
      </c>
      <c r="G52" s="29"/>
      <c r="H52" s="20" t="s">
        <v>57</v>
      </c>
      <c r="I52" s="20" t="s">
        <v>57</v>
      </c>
      <c r="J52" s="20" t="s">
        <v>57</v>
      </c>
      <c r="K52" s="21"/>
    </row>
    <row r="53" spans="1:11" s="26" customFormat="1" ht="63.75" x14ac:dyDescent="0.4">
      <c r="A53" s="27" t="s">
        <v>8</v>
      </c>
      <c r="B53" s="27" t="s">
        <v>139</v>
      </c>
      <c r="C53" s="6" t="s">
        <v>113</v>
      </c>
      <c r="D53" s="16"/>
      <c r="E53" s="14">
        <v>325.85000000000002</v>
      </c>
      <c r="F53" s="17">
        <f t="shared" si="0"/>
        <v>0</v>
      </c>
      <c r="G53" s="29"/>
      <c r="H53" s="20" t="s">
        <v>57</v>
      </c>
      <c r="I53" s="20" t="s">
        <v>57</v>
      </c>
      <c r="J53" s="20" t="s">
        <v>57</v>
      </c>
      <c r="K53" s="21"/>
    </row>
    <row r="54" spans="1:11" s="26" customFormat="1" ht="63.75" x14ac:dyDescent="0.4">
      <c r="A54" s="27" t="s">
        <v>8</v>
      </c>
      <c r="B54" s="27" t="s">
        <v>140</v>
      </c>
      <c r="C54" s="6" t="s">
        <v>115</v>
      </c>
      <c r="D54" s="16"/>
      <c r="E54" s="14">
        <v>286.7</v>
      </c>
      <c r="F54" s="17">
        <f t="shared" si="0"/>
        <v>0</v>
      </c>
      <c r="G54" s="29"/>
      <c r="H54" s="20" t="s">
        <v>57</v>
      </c>
      <c r="I54" s="20" t="s">
        <v>57</v>
      </c>
      <c r="J54" s="20" t="s">
        <v>57</v>
      </c>
      <c r="K54" s="21"/>
    </row>
    <row r="55" spans="1:11" ht="38.25" x14ac:dyDescent="0.4">
      <c r="A55" s="7" t="s">
        <v>26</v>
      </c>
      <c r="B55" s="7" t="s">
        <v>110</v>
      </c>
      <c r="C55" s="15" t="s">
        <v>43</v>
      </c>
      <c r="D55" s="16"/>
      <c r="E55" s="14">
        <v>3806.4</v>
      </c>
      <c r="F55" s="17">
        <f t="shared" si="0"/>
        <v>0</v>
      </c>
      <c r="G55" s="29"/>
      <c r="H55" s="20" t="s">
        <v>57</v>
      </c>
      <c r="I55" s="20" t="s">
        <v>57</v>
      </c>
      <c r="J55" s="20" t="s">
        <v>57</v>
      </c>
      <c r="K55" s="21"/>
    </row>
    <row r="56" spans="1:11" ht="31.5" customHeight="1" x14ac:dyDescent="0.4">
      <c r="A56" s="7" t="s">
        <v>14</v>
      </c>
      <c r="B56" s="7" t="s">
        <v>35</v>
      </c>
      <c r="C56" s="15" t="s">
        <v>19</v>
      </c>
      <c r="D56" s="16"/>
      <c r="E56" s="14">
        <v>190.32</v>
      </c>
      <c r="F56" s="17">
        <f>D56*E56</f>
        <v>0</v>
      </c>
      <c r="G56" s="29"/>
      <c r="H56" s="20" t="s">
        <v>57</v>
      </c>
      <c r="I56" s="20" t="s">
        <v>57</v>
      </c>
      <c r="J56" s="20" t="s">
        <v>57</v>
      </c>
      <c r="K56" s="21"/>
    </row>
    <row r="57" spans="1:11" ht="36" x14ac:dyDescent="0.4">
      <c r="A57" s="5" t="s">
        <v>14</v>
      </c>
      <c r="B57" s="5" t="s">
        <v>34</v>
      </c>
      <c r="C57" s="15" t="s">
        <v>40</v>
      </c>
      <c r="D57" s="16"/>
      <c r="E57" s="14">
        <v>1030.9000000000001</v>
      </c>
      <c r="F57" s="17">
        <f t="shared" si="0"/>
        <v>0</v>
      </c>
      <c r="G57" s="29"/>
      <c r="H57" s="20"/>
      <c r="I57" s="20" t="s">
        <v>57</v>
      </c>
      <c r="J57" s="20"/>
      <c r="K57" s="21"/>
    </row>
    <row r="58" spans="1:11" ht="48" x14ac:dyDescent="0.4">
      <c r="A58" s="5" t="s">
        <v>14</v>
      </c>
      <c r="B58" s="5" t="s">
        <v>127</v>
      </c>
      <c r="C58" s="15" t="s">
        <v>18</v>
      </c>
      <c r="D58" s="16"/>
      <c r="E58" s="14">
        <v>491.65999999999997</v>
      </c>
      <c r="F58" s="17">
        <f t="shared" si="0"/>
        <v>0</v>
      </c>
      <c r="G58" s="29"/>
      <c r="H58" s="20" t="s">
        <v>57</v>
      </c>
      <c r="I58" s="20" t="s">
        <v>57</v>
      </c>
      <c r="J58" s="20" t="s">
        <v>57</v>
      </c>
      <c r="K58" s="21"/>
    </row>
    <row r="59" spans="1:11" s="26" customFormat="1" ht="26.25" x14ac:dyDescent="0.4">
      <c r="A59" s="28" t="s">
        <v>14</v>
      </c>
      <c r="B59" s="28" t="s">
        <v>128</v>
      </c>
      <c r="C59" s="34" t="s">
        <v>126</v>
      </c>
      <c r="D59" s="16"/>
      <c r="E59" s="14">
        <v>141.15</v>
      </c>
      <c r="F59" s="17">
        <f t="shared" si="0"/>
        <v>0</v>
      </c>
      <c r="G59" s="29"/>
      <c r="H59" s="20" t="s">
        <v>57</v>
      </c>
      <c r="I59" s="20" t="s">
        <v>57</v>
      </c>
      <c r="J59" s="20" t="s">
        <v>57</v>
      </c>
      <c r="K59" s="21"/>
    </row>
    <row r="60" spans="1:11" ht="26.25" x14ac:dyDescent="0.4">
      <c r="A60" s="7" t="s">
        <v>14</v>
      </c>
      <c r="B60" s="7" t="s">
        <v>36</v>
      </c>
      <c r="C60" s="15" t="s">
        <v>99</v>
      </c>
      <c r="D60" s="16"/>
      <c r="E60" s="14">
        <v>1268.8</v>
      </c>
      <c r="F60" s="17">
        <f t="shared" si="0"/>
        <v>0</v>
      </c>
      <c r="G60" s="29"/>
      <c r="H60" s="20" t="s">
        <v>57</v>
      </c>
      <c r="I60" s="20" t="s">
        <v>57</v>
      </c>
      <c r="J60" s="20" t="s">
        <v>57</v>
      </c>
      <c r="K60" s="21"/>
    </row>
    <row r="61" spans="1:11" ht="38.25" x14ac:dyDescent="0.4">
      <c r="A61" s="7" t="s">
        <v>8</v>
      </c>
      <c r="B61" s="7" t="s">
        <v>24</v>
      </c>
      <c r="C61" s="15" t="s">
        <v>23</v>
      </c>
      <c r="D61" s="16"/>
      <c r="E61" s="14">
        <v>446.5</v>
      </c>
      <c r="F61" s="17">
        <f t="shared" si="0"/>
        <v>0</v>
      </c>
      <c r="G61" s="29"/>
      <c r="H61" s="20" t="s">
        <v>57</v>
      </c>
      <c r="I61" s="20" t="s">
        <v>57</v>
      </c>
      <c r="J61" s="20" t="s">
        <v>57</v>
      </c>
      <c r="K61" s="21"/>
    </row>
    <row r="62" spans="1:11" ht="38.25" x14ac:dyDescent="0.4">
      <c r="A62" s="7" t="s">
        <v>8</v>
      </c>
      <c r="B62" s="7" t="s">
        <v>25</v>
      </c>
      <c r="C62" s="15" t="s">
        <v>41</v>
      </c>
      <c r="D62" s="16"/>
      <c r="E62" s="14">
        <v>208.6</v>
      </c>
      <c r="F62" s="17">
        <f t="shared" si="0"/>
        <v>0</v>
      </c>
      <c r="G62" s="29"/>
      <c r="H62" s="20" t="s">
        <v>57</v>
      </c>
      <c r="I62" s="21"/>
      <c r="J62" s="20"/>
      <c r="K62" s="21"/>
    </row>
    <row r="63" spans="1:11" ht="38.25" x14ac:dyDescent="0.4">
      <c r="A63" s="8" t="s">
        <v>123</v>
      </c>
      <c r="B63" s="8" t="s">
        <v>124</v>
      </c>
      <c r="C63" s="15" t="s">
        <v>53</v>
      </c>
      <c r="D63" s="16"/>
      <c r="E63" s="14">
        <v>660</v>
      </c>
      <c r="F63" s="17">
        <f t="shared" si="0"/>
        <v>0</v>
      </c>
      <c r="G63" s="29"/>
      <c r="H63" s="20"/>
      <c r="I63" s="21"/>
      <c r="J63" s="20" t="s">
        <v>57</v>
      </c>
      <c r="K63" s="21"/>
    </row>
    <row r="64" spans="1:11" ht="26.25" x14ac:dyDescent="0.4">
      <c r="A64" s="8" t="s">
        <v>14</v>
      </c>
      <c r="B64" s="8" t="s">
        <v>48</v>
      </c>
      <c r="C64" s="6" t="s">
        <v>47</v>
      </c>
      <c r="D64" s="16"/>
      <c r="E64" s="14">
        <v>73.2</v>
      </c>
      <c r="F64" s="17">
        <f t="shared" si="0"/>
        <v>0</v>
      </c>
      <c r="G64" s="29"/>
      <c r="H64" s="20"/>
      <c r="I64" s="21"/>
      <c r="J64" s="20" t="s">
        <v>57</v>
      </c>
      <c r="K64" s="21"/>
    </row>
    <row r="65" spans="1:11" ht="38.25" x14ac:dyDescent="0.4">
      <c r="A65" s="8" t="s">
        <v>14</v>
      </c>
      <c r="B65" s="8" t="s">
        <v>45</v>
      </c>
      <c r="C65" s="15" t="s">
        <v>46</v>
      </c>
      <c r="D65" s="16"/>
      <c r="E65" s="13">
        <v>356.85</v>
      </c>
      <c r="F65" s="17">
        <f t="shared" si="0"/>
        <v>0</v>
      </c>
      <c r="G65" s="29"/>
      <c r="H65" s="20" t="s">
        <v>57</v>
      </c>
      <c r="I65" s="20" t="s">
        <v>57</v>
      </c>
      <c r="J65" s="20" t="s">
        <v>57</v>
      </c>
      <c r="K65" s="21"/>
    </row>
    <row r="66" spans="1:11" ht="38.25" x14ac:dyDescent="0.4">
      <c r="A66" s="7" t="s">
        <v>27</v>
      </c>
      <c r="B66" s="7" t="s">
        <v>29</v>
      </c>
      <c r="C66" s="6" t="s">
        <v>125</v>
      </c>
      <c r="D66" s="16"/>
      <c r="E66" s="14">
        <v>250</v>
      </c>
      <c r="F66" s="17">
        <f t="shared" si="0"/>
        <v>0</v>
      </c>
      <c r="G66" s="29"/>
      <c r="H66" s="20"/>
      <c r="I66" s="21"/>
      <c r="J66" s="20"/>
      <c r="K66" s="20" t="s">
        <v>57</v>
      </c>
    </row>
    <row r="67" spans="1:11" ht="48.75" thickBot="1" x14ac:dyDescent="0.45">
      <c r="A67" s="8" t="s">
        <v>50</v>
      </c>
      <c r="B67" s="8" t="s">
        <v>51</v>
      </c>
      <c r="C67" s="35" t="s">
        <v>52</v>
      </c>
      <c r="D67" s="36"/>
      <c r="E67" s="13">
        <v>1500</v>
      </c>
      <c r="F67" s="17">
        <f t="shared" si="0"/>
        <v>0</v>
      </c>
      <c r="G67" s="56" t="s">
        <v>158</v>
      </c>
      <c r="H67" s="20" t="s">
        <v>57</v>
      </c>
      <c r="I67" s="20" t="s">
        <v>57</v>
      </c>
      <c r="J67" s="20" t="s">
        <v>57</v>
      </c>
      <c r="K67" s="21"/>
    </row>
    <row r="68" spans="1:11" s="44" customFormat="1" ht="33" customHeight="1" thickBot="1" x14ac:dyDescent="0.3">
      <c r="A68" s="38"/>
      <c r="B68" s="39"/>
      <c r="C68" s="40" t="s">
        <v>122</v>
      </c>
      <c r="D68" s="41"/>
      <c r="E68" s="42"/>
      <c r="F68" s="43">
        <f>SUM(F3:F67)</f>
        <v>0</v>
      </c>
    </row>
    <row r="75" spans="1:11" x14ac:dyDescent="0.25">
      <c r="D75" s="46"/>
    </row>
  </sheetData>
  <mergeCells count="2">
    <mergeCell ref="H1:K1"/>
    <mergeCell ref="A1:G1"/>
  </mergeCells>
  <hyperlinks>
    <hyperlink ref="C24" r:id="rId1"/>
    <hyperlink ref="C36" r:id="rId2"/>
    <hyperlink ref="C35" r:id="rId3"/>
    <hyperlink ref="C56" r:id="rId4"/>
    <hyperlink ref="C22" r:id="rId5" display="Portale KK 2.0 Full (canone annuo)"/>
    <hyperlink ref="C21" r:id="rId6" display="Libercloud + My Test Basic (canone annuo)"/>
    <hyperlink ref="C42" r:id="rId7"/>
    <hyperlink ref="C45" r:id="rId8"/>
    <hyperlink ref="C3" r:id="rId9"/>
    <hyperlink ref="C25" r:id="rId10"/>
    <hyperlink ref="C57" r:id="rId11"/>
    <hyperlink ref="C7" r:id="rId12"/>
    <hyperlink ref="C58" r:id="rId13"/>
    <hyperlink ref="C14" r:id="rId14"/>
    <hyperlink ref="C60" r:id="rId15" display="Mobile Charging TeachBus FOUR 32 posti  "/>
    <hyperlink ref="C61" r:id="rId16"/>
    <hyperlink ref="C62" r:id="rId17" display="Sedia VANERUM OPTI+MOVE"/>
    <hyperlink ref="C17" r:id="rId18"/>
    <hyperlink ref="C65" r:id="rId19" display="GeniusBoard White"/>
    <hyperlink ref="C63" r:id="rId20" display="Spontania standard x 3 anni"/>
    <hyperlink ref="C67" r:id="rId21" display="Defibrillatore SaverOne, borsa da trasporto, pads adulto monouso, batteria non ricaricabile, cabinet, pannello, vetrofania"/>
    <hyperlink ref="C4" r:id="rId22" display="Lim GeniusBoard® mod. 4TI82"/>
    <hyperlink ref="C5" r:id="rId23" display="Lim GeniusBoard® mod. 4TI79"/>
    <hyperlink ref="C6" r:id="rId24"/>
    <hyperlink ref="C8" r:id="rId25"/>
    <hyperlink ref="C9" r:id="rId26"/>
    <hyperlink ref="C10" r:id="rId27"/>
    <hyperlink ref="C11" r:id="rId28"/>
    <hyperlink ref="C12" r:id="rId29"/>
    <hyperlink ref="C16" r:id="rId30"/>
    <hyperlink ref="C23" r:id="rId31" display="Portale KK 2.0 Full (canone annuo)"/>
    <hyperlink ref="C26" r:id="rId32"/>
    <hyperlink ref="C27" r:id="rId33"/>
    <hyperlink ref="C28" r:id="rId34"/>
    <hyperlink ref="C29" r:id="rId35"/>
    <hyperlink ref="C30" r:id="rId36"/>
    <hyperlink ref="C31" r:id="rId37"/>
    <hyperlink ref="C32" r:id="rId38"/>
    <hyperlink ref="C33" r:id="rId39"/>
    <hyperlink ref="C34" r:id="rId40"/>
    <hyperlink ref="C39" r:id="rId41"/>
    <hyperlink ref="C15" r:id="rId42" display="Videoproiettore Epson Eb570"/>
    <hyperlink ref="C59" r:id="rId43" display="Tappeto"/>
    <hyperlink ref="C51" r:id="rId44"/>
  </hyperlinks>
  <pageMargins left="0.23622047244094491" right="0.23622047244094491" top="0.55118110236220474" bottom="0.55118110236220474" header="0.31496062992125984" footer="0.31496062992125984"/>
  <pageSetup paperSize="9" orientation="landscape" r:id="rId45"/>
  <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Forniture</vt:lpstr>
      <vt:lpstr>Forniture!_Toc448388619</vt:lpstr>
      <vt:lpstr>Forniture!Titoli_stampa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2016-04-22T11:04:41Z</dcterms:modified>
</cp:coreProperties>
</file>