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3140" windowHeight="12360"/>
  </bookViews>
  <sheets>
    <sheet name="Forniture" sheetId="5" r:id="rId1"/>
    <sheet name="Rete LAN-WLAN" sheetId="6" r:id="rId2"/>
  </sheets>
  <definedNames>
    <definedName name="_xlnm._FilterDatabase" localSheetId="0" hidden="1">Forniture!$A$2:$F$55</definedName>
    <definedName name="_Toc448388619" localSheetId="0">Forniture!$C$11</definedName>
    <definedName name="_xlnm.Print_Titles" localSheetId="0">Forniture!$1:$2</definedName>
  </definedNames>
  <calcPr calcId="152511"/>
</workbook>
</file>

<file path=xl/calcChain.xml><?xml version="1.0" encoding="utf-8"?>
<calcChain xmlns="http://schemas.openxmlformats.org/spreadsheetml/2006/main">
  <c r="F38" i="5" l="1"/>
  <c r="H40" i="6"/>
  <c r="H39" i="6"/>
  <c r="H38" i="6"/>
  <c r="H37" i="6"/>
  <c r="H36" i="6"/>
  <c r="H35" i="6"/>
  <c r="H34" i="6"/>
  <c r="H33" i="6"/>
  <c r="H32" i="6"/>
  <c r="H31" i="6"/>
  <c r="H30" i="6"/>
  <c r="H29" i="6"/>
  <c r="H28" i="6"/>
  <c r="H27" i="6"/>
  <c r="H26" i="6"/>
  <c r="H25" i="6"/>
  <c r="H24" i="6"/>
  <c r="H23" i="6"/>
  <c r="H22" i="6"/>
  <c r="H20" i="6"/>
  <c r="H19" i="6"/>
  <c r="H18" i="6"/>
  <c r="H17" i="6"/>
  <c r="H15" i="6"/>
  <c r="H14" i="6"/>
  <c r="H13" i="6"/>
  <c r="H12" i="6"/>
  <c r="H11" i="6"/>
  <c r="H9" i="6"/>
  <c r="H8" i="6"/>
  <c r="H7" i="6"/>
  <c r="H6" i="6"/>
  <c r="H5" i="6"/>
  <c r="H4" i="6"/>
  <c r="H41" i="6" s="1"/>
  <c r="F54" i="5"/>
  <c r="F53" i="5"/>
  <c r="F43" i="5"/>
  <c r="F42" i="5"/>
  <c r="F50" i="5" l="1"/>
  <c r="F49" i="5"/>
  <c r="F48" i="5"/>
  <c r="F27" i="5" l="1"/>
  <c r="F62" i="5" l="1"/>
  <c r="F41" i="5" l="1"/>
  <c r="F46" i="5" l="1"/>
  <c r="F4" i="5"/>
  <c r="F5" i="5"/>
  <c r="F6" i="5"/>
  <c r="F7" i="5"/>
  <c r="F8" i="5"/>
  <c r="F9" i="5"/>
  <c r="F10" i="5"/>
  <c r="F11" i="5"/>
  <c r="F12" i="5"/>
  <c r="F13" i="5"/>
  <c r="F14" i="5"/>
  <c r="F15" i="5"/>
  <c r="F16" i="5"/>
  <c r="F17" i="5"/>
  <c r="F18" i="5"/>
  <c r="F19" i="5"/>
  <c r="F20" i="5"/>
  <c r="F21" i="5"/>
  <c r="F22" i="5"/>
  <c r="F23" i="5"/>
  <c r="F24" i="5"/>
  <c r="F25" i="5"/>
  <c r="F26" i="5"/>
  <c r="F28" i="5"/>
  <c r="F29" i="5"/>
  <c r="F30" i="5"/>
  <c r="F31" i="5"/>
  <c r="F39" i="5"/>
  <c r="F40" i="5"/>
  <c r="F32" i="5"/>
  <c r="F56" i="5"/>
  <c r="F44" i="5"/>
  <c r="F45" i="5"/>
  <c r="F47" i="5"/>
  <c r="F51" i="5"/>
  <c r="F52" i="5"/>
  <c r="F55" i="5"/>
  <c r="F57" i="5"/>
  <c r="F58" i="5"/>
  <c r="F59" i="5"/>
  <c r="F61" i="5"/>
  <c r="F63" i="5"/>
  <c r="F64" i="5"/>
  <c r="F65" i="5"/>
  <c r="F66" i="5"/>
  <c r="F3" i="5" l="1"/>
  <c r="F73" i="5" s="1"/>
</calcChain>
</file>

<file path=xl/sharedStrings.xml><?xml version="1.0" encoding="utf-8"?>
<sst xmlns="http://schemas.openxmlformats.org/spreadsheetml/2006/main" count="635" uniqueCount="288">
  <si>
    <t>LIM</t>
  </si>
  <si>
    <t>Lim GeniusBoard® mod. 4TI82</t>
  </si>
  <si>
    <t>Tavoli interattivi</t>
  </si>
  <si>
    <t>GeniusBoard® Table</t>
  </si>
  <si>
    <t>Software</t>
  </si>
  <si>
    <t>Stampante 3D GeniusBoard 3D Printer</t>
  </si>
  <si>
    <t>Tablet</t>
  </si>
  <si>
    <t>Arredi</t>
  </si>
  <si>
    <t>Fornitura</t>
  </si>
  <si>
    <t>Quantità</t>
  </si>
  <si>
    <t>Notebook</t>
  </si>
  <si>
    <t>Laboratorio Scientifico GeniusBoard® Lab Biochem</t>
  </si>
  <si>
    <t>Laboratorio Scientifico GeniusBoard® Lab Gensci</t>
  </si>
  <si>
    <t>Accessori</t>
  </si>
  <si>
    <t>Schermi interattivi</t>
  </si>
  <si>
    <t>Mobiletto porta Notebook Teach-box</t>
  </si>
  <si>
    <t>Audio</t>
  </si>
  <si>
    <t>Stampante</t>
  </si>
  <si>
    <t>Tablet Android 5.0 Quad Core 10,1'' RAM 2GB Wi-Fi</t>
  </si>
  <si>
    <t>Stampante b/n A4 Led  Velocità stampa max 30 ppm</t>
  </si>
  <si>
    <t>Laboratorio portatile 14 sensori biologia-chimica</t>
  </si>
  <si>
    <t>Laboratorio 14 sensori portatile scienze generali</t>
  </si>
  <si>
    <t>Stampante 3D  Microprocessore a 32 bit display LCD</t>
  </si>
  <si>
    <t xml:space="preserve">Piedistallo saliscendi su rotelle LIM+proiettore </t>
  </si>
  <si>
    <t xml:space="preserve">Mobiletto portapc fino 19''  2 pistoni, ribaltina </t>
  </si>
  <si>
    <t>Mobile con rotelle per ricarica 32 pc e tablet</t>
  </si>
  <si>
    <t>Registro elettronico cloud, full, comunicazione</t>
  </si>
  <si>
    <t>PC Desktop e monitor Win 8.1 Pro 4GB 500HD</t>
  </si>
  <si>
    <t>Piedistallo KK saliscendi</t>
  </si>
  <si>
    <t>Sistema Audio Lightspeed Redcat Access, 1 Flexmike, 1 Teacher Remote, 4 Flexcat</t>
  </si>
  <si>
    <t>Lavagna bianca 89'' 16:9, 1975 x 1295 x 26 mm</t>
  </si>
  <si>
    <t>Cuffie</t>
  </si>
  <si>
    <t>Cuffie con microfono</t>
  </si>
  <si>
    <t>Pc Desktop</t>
  </si>
  <si>
    <t>Altri dispositivi</t>
  </si>
  <si>
    <t>Defibrillatore, borsa, pads adulto+bimbi,cabinet</t>
  </si>
  <si>
    <t>Defibrillatore SaverOne, borsa da trasporto, pads adulto+bimbo monouso, batteria non ricaricabile, cabinet, pannello, vetrofania</t>
  </si>
  <si>
    <t>Spontania standard</t>
  </si>
  <si>
    <t>Laboratori mobili</t>
  </si>
  <si>
    <t>Aule aumentate</t>
  </si>
  <si>
    <t>Postazioni segreteria</t>
  </si>
  <si>
    <t>ü</t>
  </si>
  <si>
    <t>Descrizione breve</t>
  </si>
  <si>
    <t>Elenco Forniture 10.8.1.A3- Ambienti digitali</t>
  </si>
  <si>
    <t>LIM IR 10 Tocchi da 135''+ Proiettore 16:6</t>
  </si>
  <si>
    <t>LIM i3 135 pollici 10 T+ Proiettore L3002UW</t>
  </si>
  <si>
    <t>Videoproiettore NEC UM301X</t>
  </si>
  <si>
    <t>Videoproiettori</t>
  </si>
  <si>
    <t>Videoproiettore Interattivo NEC UM301Xi</t>
  </si>
  <si>
    <t>Personal Device</t>
  </si>
  <si>
    <t>Portale KK Full (licenza 1 anno)</t>
  </si>
  <si>
    <t>Portale KK Full (licenza 3 anni)</t>
  </si>
  <si>
    <t>Strumenti scientifici e robotica</t>
  </si>
  <si>
    <t>Codice CONSIP/MEPA del prodotto</t>
  </si>
  <si>
    <t>Accessori per laboratori scientifici</t>
  </si>
  <si>
    <t>Sensore di CO2 esterno (0-5000 ppm)</t>
  </si>
  <si>
    <t>Sensore di temperatura esterna (-25 a + 125 ° C). tra cui la temperatura Sonda in acciaio inox</t>
  </si>
  <si>
    <t>Sensore respirazione esterna (-200 a +200 L / min)</t>
  </si>
  <si>
    <t>Sensore frequenza cardiaca esterno (0-5V). Compreso adattatore Ear-clip</t>
  </si>
  <si>
    <t>Sensore di tensione esterno (da -10 a + 10V). Compreso 2 cavi di banane.</t>
  </si>
  <si>
    <t>Sensore di corrente esterno (-250 a + 250mA). Compreso 2 Banana cavi</t>
  </si>
  <si>
    <t>Sensore campo magnetico esterno (2 gamme: ± 10mt, ± 0.2mT)</t>
  </si>
  <si>
    <t>Kit Fisica - per la copertura di energia elettrica, onde, il magnetismo e Newton meccanica.</t>
  </si>
  <si>
    <t>Kit Biologia e Chimica – per eseguire esperimenti di chimica  e biologia Globisens</t>
  </si>
  <si>
    <t>Arduino Starter Kit (Italiano)</t>
  </si>
  <si>
    <t>Arduino Braccio Tinker Kit</t>
  </si>
  <si>
    <t>Microscopio Digitale</t>
  </si>
  <si>
    <t>Microscopio Digitale USB</t>
  </si>
  <si>
    <t>Videoproiettori interattivi</t>
  </si>
  <si>
    <t>Videoproiettore LCD 4:3 0,36:1 3.000 lm 6.000:1</t>
  </si>
  <si>
    <t>Videoproiettore interattivo con penne LCD 4:3 0,36:1 3.000 lm 6.000:1</t>
  </si>
  <si>
    <t>Sedia Sirianni ICAN</t>
  </si>
  <si>
    <t>Tavolo Sirianni MELA - Element 001</t>
  </si>
  <si>
    <t>Tavolo Sirianni CERCHIO - Element 003</t>
  </si>
  <si>
    <t>Sedia Sirianni IMOVE</t>
  </si>
  <si>
    <t>TOTALE</t>
  </si>
  <si>
    <t>Videoconferenza</t>
  </si>
  <si>
    <t>Software cloud 1 stanza virtuale 25utenti 3anni</t>
  </si>
  <si>
    <t>Stampante Laser b/n EPSOn AL-M200DW</t>
  </si>
  <si>
    <t>Link Scheda tecnica Prodotto e linee guida</t>
  </si>
  <si>
    <t xml:space="preserve">Spazi innovativi </t>
  </si>
  <si>
    <t>Prezzi di riferimento Iva Inclusa</t>
  </si>
  <si>
    <t>Tot Prezzi di riferimento Iva Inclusa</t>
  </si>
  <si>
    <t>Sedia mobile poggia zaino e piano di lavoro 180°, con ruote, 5 colori, certificazione UE</t>
  </si>
  <si>
    <t>Sedia mobile poggia zaino con ruote, 5 colori, certificazione UE</t>
  </si>
  <si>
    <t>Tavolo trapezio per composizione ottagonale, 6 colori, con ruote, certificazione UE</t>
  </si>
  <si>
    <t>Tavolo componibile forma mela diam.100cm, 6 colori, con ruote, certificazione UE</t>
  </si>
  <si>
    <t>Tavolo componibile forma cerchio diam.100cm, div. colori, con ruote, certificazione UE</t>
  </si>
  <si>
    <t>Prodotti suggeriti per...</t>
  </si>
  <si>
    <t>LIM IR 10 tocchi area attiva 82'' su 4:3 + speaker</t>
  </si>
  <si>
    <t>LIMFIX000045</t>
  </si>
  <si>
    <t>VIDPRO000067</t>
  </si>
  <si>
    <t>VIDPRO000033</t>
  </si>
  <si>
    <t>Sedia 4 gambe, diversi colori, legno betulla, certificazione UE</t>
  </si>
  <si>
    <t>Sedia Sirianni 132 LP</t>
  </si>
  <si>
    <t>HRWDIS000001</t>
  </si>
  <si>
    <t>MONLCD000011</t>
  </si>
  <si>
    <t>Ozobot</t>
  </si>
  <si>
    <t>Robot didattico compatto programmabile con pennarelli</t>
  </si>
  <si>
    <t xml:space="preserve"> </t>
  </si>
  <si>
    <t>Mobile con rotelle per ricarica 36 pc e tablet</t>
  </si>
  <si>
    <t>Captatore fotoelettrico</t>
  </si>
  <si>
    <t>Tavolo ottagonale per composizione con trapezi Element otta-, 6 colori, con ruote, certificazione UE</t>
  </si>
  <si>
    <t>Tavolo Sirianni TRAPEZIO - Element 007 otta-</t>
  </si>
  <si>
    <t>Tavolo Sirianni OTTAGONO - Element 009</t>
  </si>
  <si>
    <t>Tavolo Sirianni TRAPEZIO - Element 007 esa-</t>
  </si>
  <si>
    <t>Tavolo Sirianni ESAGONO - Element 007</t>
  </si>
  <si>
    <t>Tavolo trapezio per composizione esagonale, 6 colori, con ruote, certificazione UE</t>
  </si>
  <si>
    <t>Tavolo esagonale per composizione con trapezi Element esa-, 6 colori, con ruote, certificazione UE</t>
  </si>
  <si>
    <t>MNSP3-BP</t>
  </si>
  <si>
    <t>MNYTV2</t>
  </si>
  <si>
    <t>MN211TV-BP</t>
  </si>
  <si>
    <t>MN545ETV-BP</t>
  </si>
  <si>
    <t>MNSP3-BP-10</t>
  </si>
  <si>
    <t>Componenti architettura per IPTV: la gestione e la diffusione di contenuti multimediali dispositivi a scuola</t>
  </si>
  <si>
    <t>Videoproiettore LCD 4:3 0,33:1 3000 lm 14.000:1</t>
  </si>
  <si>
    <t>Videoproiettore Epson Eb670</t>
  </si>
  <si>
    <t>Videoproiettore LED 16:10 1,54:1 2.700 lm 20.000:1</t>
  </si>
  <si>
    <t>Videoproiettore Casio XJ-V1</t>
  </si>
  <si>
    <t>Tavolo infanzia display 32'' IR 10 tocchi colorato</t>
  </si>
  <si>
    <t>Videoproiettore interattivo con dita e penne  LCD 16:10 0,28:1 3.500 lm 14.000:1</t>
  </si>
  <si>
    <t>Videoproiettore Epson Eb695Wi</t>
  </si>
  <si>
    <t>Notebook 15,6'' Win 10 Pro 4GB 500HD</t>
  </si>
  <si>
    <t>Sistema di gestione degli ambienti di apprendimento e della comunicazione</t>
  </si>
  <si>
    <t>i3LEARNHUB license - site - 1year/max 35 docenti-alunni illimitati</t>
  </si>
  <si>
    <t>Document camera USB zoom digitale 5 Mpx 2 luci A4</t>
  </si>
  <si>
    <t>Document Camera J</t>
  </si>
  <si>
    <t>Sedia fissa 4 gambe con schienale in faggio rivestito in laminato plastico colorato, 5 colori, certificazione UE</t>
  </si>
  <si>
    <t>Sedia Sirianni 132/LAM</t>
  </si>
  <si>
    <t>sedia ergonomica unico pezzo in  polipropilene (varie altezze)</t>
  </si>
  <si>
    <t>Sedia ONE PIECE</t>
  </si>
  <si>
    <t>Sistema wifi 1cassa 4 baccelli speaker-casse 1 mic</t>
  </si>
  <si>
    <t>iMOLEARN starter pack</t>
  </si>
  <si>
    <t>4 units iMOLEARN, 4 Motion detector, with dongle</t>
  </si>
  <si>
    <t>IMO Cube: 4 units</t>
  </si>
  <si>
    <t>Set 4 iMO-LEARN</t>
  </si>
  <si>
    <t>Linee guida per creazione di Rete LAN e WLAN nella scuola</t>
  </si>
  <si>
    <t>Tipologia</t>
  </si>
  <si>
    <t>Descrizione</t>
  </si>
  <si>
    <t>Utenti</t>
  </si>
  <si>
    <t>Codice prodotto</t>
  </si>
  <si>
    <t>Importo unitario 
iva inclusa</t>
  </si>
  <si>
    <t>Totale
iva inclusa</t>
  </si>
  <si>
    <t>Piattaforma MajorNet</t>
  </si>
  <si>
    <t>MajorNet – plesso principale</t>
  </si>
  <si>
    <t>Gateway integrato di gestione delle reti cablate e Wi-Fi
Distribuzione delle configurazioni ad altri MajorNet
Funzioni principali: 
- protezione completa della rete interna (firewall), con possibilità di pubblicare su Internet (esporre) servizi, in modo selettivo
- separazione, su porte diverse, di reti interne diverse (rete uffici: Presidenza,
Segreteria; reti didattiche: Laboratori, LIM), anche nel caso si utilizzi un unico accesso Internet (es. ADSL)
- governo delle attività Internet degli utenti interni, riconoscendoli per nome utente (e non solo per indirizzo IP)
- modalità di accesso ad Internet differenziate, ad es. per uffici, docenti, alunni
- limitazione della navigazione per fasce orarie, per tempo massimo di navigazione e traffico massimo di navigazione
- configurabile in lingua italiana attraverso pagine web
- funzioni di Network Controller, Wi-Fi Network Management, Hotspot Controller, VPN concentrator
- espandibile con le funzionalità opzionali di: SMS server, Cloud Storage, Mail server, Protocollo informatico, Fax server, Centralino telefonico VoIP</t>
  </si>
  <si>
    <t>Oltre 500 utenti</t>
  </si>
  <si>
    <t>MN658EDS-BP</t>
  </si>
  <si>
    <t>Fino a 500 utenti</t>
  </si>
  <si>
    <t>MN638EDS-BP</t>
  </si>
  <si>
    <t>MajorNet – plesso satellite</t>
  </si>
  <si>
    <t>Gateway integrato di gestione delle reti cablate e Wi-Fi di un plesso satellite
Richiede gateway integrato di sede principale
Funzioni principali: 
- protezione completa della rete interna (firewall), con possibilità di pubblicare su Internet (esporre) servizi, in modo selettivo
- separazione, su porte diverse, di reti interne diverse (rete uffici: Presidenza,
Segreteria; reti didattiche: Laboratori, LIM), anche nel caso si utilizzi un unico accesso Internet (es. ADSL)
- governo delle attività Internet degli utenti interni, riconoscendoli per nome utente (e non solo per indirizzo IP)
- modalità di accesso ad Internet differenziate, ad es. per uffici, docenti, alunni
- limitazione della navigazione per fasce orarie, per tempo massimo di navigazione e traffico massimo di navigazione
- configurabile in lingua italiana attraverso pagine web
- funzioni di Network Controller, Wi-Fi Network Management, Hotspot Controller, VPN concentrator</t>
  </si>
  <si>
    <t>Plesso satellite fino a 150 utenti</t>
  </si>
  <si>
    <t>MN174-BP</t>
  </si>
  <si>
    <t>Plesso satellite fino a 300 utenti</t>
  </si>
  <si>
    <t>MN382-BP</t>
  </si>
  <si>
    <t>Plesso satellite fino a 600 utenti</t>
  </si>
  <si>
    <t>MN384-BP</t>
  </si>
  <si>
    <t>Upgrade MajorNet</t>
  </si>
  <si>
    <t>Local-Cloud Storage</t>
  </si>
  <si>
    <t xml:space="preserve">MajorDRIVE, local-cloud storage
Upgrade software per la condivisione e sincronizzazione di documenti.
L'accesso alla piattaforma, che è fisicamente interna alla scuola, avviene con velocità molto alta e senza congestionare Internet. L'accesso può essere consentito anche esternamente alla scuola.
Accessibile via web e tramite app per smartphone (Android, iPhone, etc.). Configurabile come unità di rete per sistemi operativi per PC (es. Windows).
Storage di base: circa 1 TB (condivide la capacità con le altre funzioni MajorNet, come ad es. MajorMAIL). Possibilità di capacità maggiori e architetture RAID.
</t>
  </si>
  <si>
    <t>-</t>
  </si>
  <si>
    <t>MNYDB-BP</t>
  </si>
  <si>
    <t>MajorMAIL – Upgrade Email-in</t>
  </si>
  <si>
    <t>Server mail “Email-in”
Upgrade software che consente il prelievo automatico e la gestione dei messaggi di posta elettronica da mailbox esterne, come ad es. quelle istituzionali: cod.meccanografico@istruzione.it, cod.meccanografico@pec.istruzione.it.
Ciascun utente di posta elettronica MajorNet fa accesso alla propria casella attraverso la webmail MajorNet. Possibilità di raggruppare gli utenti in uffici e/o funzioni (es. membri del Collegio dei Docenti).
I messaggi prelevati dalle mailbox esterne vengono automaticamente smistati fra i diversi utenti di posta elettronica MajorNet.
Numero illimitato di indirizzi email (promo PON Wi-Fi).</t>
  </si>
  <si>
    <t>MNYMBM-BP</t>
  </si>
  <si>
    <t>incluso</t>
  </si>
  <si>
    <t>MajorMAIL – Upgrade uffici</t>
  </si>
  <si>
    <t>Server mail uffici
Server mail con protocollo informatico e gestione documentale automatica e manuale per aree organizzative omogenee.
Protocollo di tutti i documenti ricevuti e spediti dalla scuola, le comunicazioni email e PEC, i fax ed altri documenti eventualmente scansionati.
Produzione del registro giornaliero di protocollo. Supporto alla conservazione sostitutiva.</t>
  </si>
  <si>
    <t>MNYMPRO-BP</t>
  </si>
  <si>
    <t>MajorMAIL – Upgrade per didattica</t>
  </si>
  <si>
    <t>Server mail didattico
Consente di creare un account email per ogni studente.
Supporto per il dominio pubblico della scuola, del tipo: @miascuola.it e/o @miascuola.gov.it, per finalità generali e per finalità didattiche.
Possibilità di limitare, per alcuni utenti, lo scambio email solo ad altri utenti interni alla scuola, senza accesso ad Internet.
Possibilità di controllo genitoriale sulle email dei minori.
Antivirus ed antispam, con aggiornamento a vita (promo PON Wi-Fi).</t>
  </si>
  <si>
    <t>Fino a 30 utenti</t>
  </si>
  <si>
    <t>MNYMDID-BP</t>
  </si>
  <si>
    <t>Moduli aggiuntivi MajorNet</t>
  </si>
  <si>
    <t>SMS server</t>
  </si>
  <si>
    <t>Modulo SMS server
Gestisce l'invio e la ricezione degli SMS, in modo integrato con la posta elettronica.
Consente invii multipli (es. tutti i genitori di una classe).
Utilizza una normale SIM.</t>
  </si>
  <si>
    <t>MNW3G</t>
  </si>
  <si>
    <t>Fax server – Modulo analogico</t>
  </si>
  <si>
    <t>Modulo fax analogico
Gestisce l'invio e la ricezione dei fax, in modo integrato con la posta elettronica.
Consente l'inoltro automatico dei fax ricevuti secondo regole configurabili.
Si collega alla rete telefonica come un fax tradizionale.</t>
  </si>
  <si>
    <t>MNYFAXB-AN-BP</t>
  </si>
  <si>
    <t>Centralino telefonico VoIP</t>
  </si>
  <si>
    <t>Centralino telefonico VoIP
Gestisce chiamate interne al plesso e fra i plessi della scuola, con numerazione a 3 cifre (210, 211, …),  a costo zero via Internet, senza impegnare le linee urbane (02 xxxxxx, …).
Si utilizza con telefoni IP e con app per smartphone e per PC.
Può essere collegato ad operatori VoIP commerciali.
Espandibile conporte telefoniche di rete urbana.</t>
  </si>
  <si>
    <t>MNYTUT-TK-BP</t>
  </si>
  <si>
    <t>Centralino telefonico VoIP per plesso satellite</t>
  </si>
  <si>
    <t>Centralino telefonico VoIP satellite
Gestisce chiamate interne al plesso e fra i plessi della scuola, con numerazione a 3 cifre (210, 211, …),  a costo zero via Internet, senza impegnare le linee urbane (02 xxxxxx, …).
Si utilizza con telefoni IP e con app per smartphone e per PC.
Richiede modulo “Centralino telefonico VoIP” nel plesso principale.</t>
  </si>
  <si>
    <t>MNYTUT-BP</t>
  </si>
  <si>
    <t>Centralino telefonico VoIP 2 FXO</t>
  </si>
  <si>
    <t>Modulo Porta telefonica di rete urbana VoIP con 2 linee esterne
Richiede “Centralino telefonico VoIP”.
2 linee esterne su allacci analogici (RTG).</t>
  </si>
  <si>
    <t>MNTEL-2FXO-BP</t>
  </si>
  <si>
    <t>Centralino telefonico VoIP 1 BRI</t>
  </si>
  <si>
    <t>Modulo Porta telefonica di rete urbana VoIP ISDN con 2 linee esterne
Richiede “Centralino telefonico VoIP”.
2 linee esterne su 1 allaccio ISDN.</t>
  </si>
  <si>
    <t>MNTEL-1BRI-BP</t>
  </si>
  <si>
    <t>Centralino telefonico VoIP 4 BRI</t>
  </si>
  <si>
    <t>Modulo Porta telefonica di rete urbana VoIP ISDN con 8 linee esterne
Richiede “Centralino telefonico VoIP”.
8 linee esterne su 4 allacci ISDN.</t>
  </si>
  <si>
    <t>MNTEL-4BRI-BP</t>
  </si>
  <si>
    <t>Fax server – Modulo ISDN</t>
  </si>
  <si>
    <t>Modulo fax per centralino telefonico VoIP ISDN 
Gestisce l'invio e la ricezione dei fax, in modo integrato con la posta elettronica.
Consente l'inoltro automatico dei fax ricevuti secondo regole configurabili.
Richiede “Centralino telefonico VoIP” con porte telefoniche ISDN di rete urbana presso la sede centrale. Non richiede un distinto allaccio alla rete telefonica.</t>
  </si>
  <si>
    <t>MNYFAXB</t>
  </si>
  <si>
    <t>Servizi</t>
  </si>
  <si>
    <t>Parental control</t>
  </si>
  <si>
    <t>Parental control – aggiornamento continuo black-list a vita (promo PON Wi-Fi)</t>
  </si>
  <si>
    <t>SMNL-BP</t>
  </si>
  <si>
    <t>Aggiornamento software</t>
  </si>
  <si>
    <t>Aggiornamento software e Redeem Warranty - canone annuale</t>
  </si>
  <si>
    <t>SMNF-BP</t>
  </si>
  <si>
    <t>Sostituzione anticipata</t>
  </si>
  <si>
    <t>Advanced replacement - canone annuale</t>
  </si>
  <si>
    <t>SMNAR-BP</t>
  </si>
  <si>
    <t>Tele-assistenza</t>
  </si>
  <si>
    <t>Assistenza da remoto - Pacchetto prepagato di 4 ore di assistenza telefonica e/o da remoto, utile a risolvere problematiche tecniche o a effettuare installazioni e configurazioni</t>
  </si>
  <si>
    <t>SMNHD-BP</t>
  </si>
  <si>
    <t>Estensione garanzia</t>
  </si>
  <si>
    <t>Estensione garanzia a 24 mesi</t>
  </si>
  <si>
    <t>SMW2-BP</t>
  </si>
  <si>
    <t>Installazione</t>
  </si>
  <si>
    <t>Installazione on-site</t>
  </si>
  <si>
    <t>SM-INST-BP</t>
  </si>
  <si>
    <t>Apparati di rete e Wi-Fi</t>
  </si>
  <si>
    <t>Switch 5 porte 10/100</t>
  </si>
  <si>
    <t>5 porte Ethernet 10/100 MBit/s (Auto-MDI/X)
CPU QCA9531-BL3A-R
Memoria 64MB
Dimensioni: 113 x 89 x 28mm
Firmware con supporto di provisioning e management centralizzati
Consumo massimo: 2W
Kit di fissaggio, alimentatore, PoE injector inclusi
Raccomandato come: 
- Switch centrale</t>
  </si>
  <si>
    <t>MNSW5</t>
  </si>
  <si>
    <t>Switch 5 porte 10/100 PoE</t>
  </si>
  <si>
    <t>5 porte Ethernet 10/100 MBit/s (Auto-MDI/X), di cui 1 porta PoE In e 4porte PoE Out (PoE: 8-30V DC)
CPU QCA9531 650MHz
Memoria 64 MB
Dimensioni: 113x89x28mm
Firmware con supporto di provisioning e management centralizzati
Consumo massimo: 3W
Kit di fissaggio, alimentatore, PoE injector inclusi
Raccomandato come: 
- Switch periferico</t>
  </si>
  <si>
    <t>MNSW5P2</t>
  </si>
  <si>
    <t>Switch 5 porte 10/100/1000</t>
  </si>
  <si>
    <t>5 porte Ethernet 10/100/1000 Mbit/s (Auto-MDI/X)
CPU QCA9556 720 Mhz
Memoria 64 MB
Dimensioni: 113x89x28mm
Firmware con supporto di provisioning e management centralizzati
Consumo massimo: 4W
Alimentatore incluso
Raccomandato come: 
- Switch centrale o periferico</t>
  </si>
  <si>
    <t>MNSW5G</t>
  </si>
  <si>
    <t>Switch 5 porte 10/100/1000 PoE</t>
  </si>
  <si>
    <t>5 porte Ethernet 10/100/1000 Mbit/s (Auto-MDI/X) di cui 1 porta PoE In e 4porte PoE Out (PoE: 12-57V DC)
1 alloggiamento SFP con supporto DDMI
CPU QCA9557 800 Mhz
Memoria 128 MB
Dimensioni: 114 x 137 x 29mm
Firmware con supporto di provisioning e management centralizzati
Consumo massimo: 9W
Alimentatore incluso
Raccomandato come: 
- Switch centrale o periferico</t>
  </si>
  <si>
    <t>MNSW5GP</t>
  </si>
  <si>
    <t>Switch 5 porte SFP +1 Gigabit Ethernet / SFP</t>
  </si>
  <si>
    <t>5 porte SFP + 1 porta Combo Gigabit Ethernet/SFP
CPU QCA8511 400 MHz
Memoria 128 MB
Dimensioni: 114 x 137 x 29mm
Firmware con supporto di provisioning e management centralizzati
Consumo massimo: 11W
Alimentatore incluso
Moduli SFP non inclusi
Raccomandato come: 
- Switch centrale o periferico</t>
  </si>
  <si>
    <t>MNSW5F</t>
  </si>
  <si>
    <t>Switch 5 porte 10/100/1000 + 5 porte 10/100</t>
  </si>
  <si>
    <t>5 porte Ethernet 10/100/1000 Mbit/s (Auto-MDI/X), di cui 1 porta PoE In (PoE: 8-30V DC)
5 porte Ethernet 10/100 MBit/s (Auto-MDI/X), di cui 1 porta PoE Out (PoE: 8-30V DC)
CPU Atheros AR9344 600MHz
Memoria onboard 64MB DDR SDRAM
Apparato da rack
Dimensioni: 214x86x44mm
Firmware con supporto di provisioning e management centralizzati
Consumo massimo: 6W
Alimentatore incluso
Raccomandato come: 
- Switch centrale</t>
  </si>
  <si>
    <t>MNSW10GP</t>
  </si>
  <si>
    <t xml:space="preserve">Switch 10 porte 10/100/1000 </t>
  </si>
  <si>
    <t>10 porte Ethernet 10/100/1000 Mbit/s (Auto-MDI/X), di cui 1 porta PoE In (PoE: 10-30V DC) e 1 porta PoE Out (PoE: 10-30V DC)
1 alloggiamento SFP con supporto DDMI
CPU Dual Core IPQ-8064 1.4 GHz
Memoria onboard 1GB DDR3 SDRAM
Apparato da rack
Dimensioni: 443x92x44mm
Firmware con supporto di provisioning e management centralizzati
Consumo massimo: 10W
Alimentatore incluso
Raccomandato come: 
- Switch centrale</t>
  </si>
  <si>
    <t>MNSW10G</t>
  </si>
  <si>
    <t>Switch 24 porte 10/100/1000</t>
  </si>
  <si>
    <t>24 porte Ethernet 10/100/1000 Mbit/s (Auto-MDI/X)
1 porta microUSB
1 porta seriale RJ45
1 alloggiamento SFP con supporto DDMI
CPU Qualcomm Atheros AR9344 600 MHz
Memoria 128MB
Storage 128 MB, possibilità di partizioni multiple
Apparato da rack
Dimensioni: 443x142x44mm
Firmware con supporto di provisioning e management centralizzati
Consumo massimo: 15W
Alimentatore e cavo USB OTG inclusi
Raccomandato come: 
- Switch centrale</t>
  </si>
  <si>
    <t>MNSW24G</t>
  </si>
  <si>
    <t>Access Point 2.4 Ghz</t>
  </si>
  <si>
    <t>1 porta Ethernet 10/100 MBit/s (Auto-MDI/X), PoE In (PoE: 8-30V DC)
CPU QCA9533 650 MHz
Memoria 64MB DDR RAM
Connettività Wireless 2.4 GHz 802.11b/g/n, (2x2) MSC0, MSC7, fino a 300 Mbps
Guadagno d'antenna 2 dBi
Dimensioni: diametro 185mm, altezza 31mm
Firmware con supporto di provisioning e management centralizzati
Consumo massimo: 4W
Kit di fissaggio, alimentatore, PoE injector inclusi
Raccomandato come: 
- AP</t>
  </si>
  <si>
    <t>MNAP1</t>
  </si>
  <si>
    <t>Access Point Dual Band Outdoor</t>
  </si>
  <si>
    <t>1 porta Ethernet 10/100/1000 MBit/s (Auto-MDI/X), PoE In (PoE: 11-57V DC - 802.3af/a)
CPU 720 MHz
Memoria 64 MB DDR RAM
2.4 GHz 802.11b/g/n (2x2) MCS0 – MSC7, fino a 300 Mbps
5 Ghz 802.11a/n/ac (3x3) MCS0 - MCS9, fino a 1.3 Gbps
Guadagno d'antenna 2.4 Ghz 2 x 2 dBi
Guadagno d'antenna 5 Ghz 3 x 2 dBi
Dimensioni: 185 x 85 x 30 mm
Firmware con supporto di provisioning e management centralizzati
Consumo massimo: 12W
Alimentatore incluso
Raccomandato come:
- AP Outdoor</t>
  </si>
  <si>
    <t>MNAP2E</t>
  </si>
  <si>
    <t>Access Point Dual Band Switch 5 porte 10/100/1000</t>
  </si>
  <si>
    <t>Switch-AP 5 porta Ethernet 10/100/1000 MBit/s (Auto-MDI/X), 1 porta PoE Out (PoE: 8-30V DC)
1 alloggiamento SFP con supporto DDMI
CPU 720 MHz
Memoria 128MB DDR RAM
2.4 GHz 802.11b/g/n (3x3) MCS0 – MSC7, fino a 450 Mbps
5 Ghz 802.11a/n/ac (3x3) MCS0 - MCS9, fino a 1.3 Gbps
1.75 Gbits per dispositivo
Guadagno d'antenna 2.4 Ghz 3 x 2,5 dBi
Guadagno d'antenna 5 Ghz 3 x 2 dBi
Dimensioni: 114 x 137 x 29mm
Firmware con supporto di provisioning e management centralizzati
Consumo massimo: 17W
Alimentatore incluso
Raccomandato come:
- AP
- Switch periferico</t>
  </si>
  <si>
    <t>MNAP2DBS</t>
  </si>
  <si>
    <t>Link radio 5 Ghz punto-punto</t>
  </si>
  <si>
    <t xml:space="preserve">Coppia apparati con:
1 porta Ethernet 10/100 MBit/s (Auto-MDI/X), PoE In 
CPU QCA9531
Memoria 64 MB
5GHz 802.11ac (2x2) MCS0 - MCS9, fino a 866Mbit
Guadagno d'antenna: 5GHz 16dBi
Temperatura operativa: -30C / +80C
Dimensioni: 140x140x56mm
Firmware con supporto di provisioning e management centralizzati
Consumo massimo: 8W
Kit di fissaggio, alimentatore, PoE injector inclusi
Raccomandato come: 
- Ponte radio
</t>
  </si>
  <si>
    <t>MNLPTP1</t>
  </si>
  <si>
    <t>Link radio 5 Ghz punto-punto Giga</t>
  </si>
  <si>
    <t xml:space="preserve">Coppia apparati con:
1 porta Ethernet 10/100/1000 MBit/s (Auto-MDI/X), PoE In 
CPU QCA9557 720MHz CPU
Memoria 128MB DDR2 
5GHz 802.11ac (2x2) MCS0 - MCS9, fino a 866Mbit
Guadagno d'antenna Dual pol. 25deg, 5GHz antenna, 16dBi
Temperatura operativa: -30C / +80C
Dimensioni: 140x140x56mm
Firmware con supporto di provisioning e management centralizzati
Consumo massimo: 12W
Kit di fissaggio, alimentatore, PoE injector inclusi
Raccomandato come: 
- Ponte radio
</t>
  </si>
  <si>
    <t>MNLPTP2</t>
  </si>
  <si>
    <t>Modulo in fibra SFP MM</t>
  </si>
  <si>
    <t>Modulo in fibra SPF 1.25G multimodale
Distanza 550 mt
Connettore LC 850nm Dual</t>
  </si>
  <si>
    <t>MNSFPMM</t>
  </si>
  <si>
    <t>Monitor LED interattivo IR  10 tocchi 65''</t>
  </si>
  <si>
    <t>GeniusBoard Panel 65'' - 10T</t>
  </si>
  <si>
    <t>Supporto 3in1 x proiettori interattivi a pavimento</t>
  </si>
  <si>
    <t>OneForAll Sistema Portatile</t>
  </si>
  <si>
    <t>Tappeto per proiezione a pavimento 100x160cm</t>
  </si>
  <si>
    <t>Tappeto per sistema portatile OneforAll</t>
  </si>
  <si>
    <t>Mobile Charging TeachBus One 36 posti</t>
  </si>
  <si>
    <t>Mobile Charging TeachBus Four 32 posti</t>
  </si>
  <si>
    <t>Videoproiezione</t>
  </si>
  <si>
    <t>Proiettore interattivo 4:3 0,28:1 3,200lm 14.000:1</t>
  </si>
  <si>
    <t>Videoproiettore interattivo EPSON 675Wi</t>
  </si>
  <si>
    <t>Robot didattico</t>
  </si>
  <si>
    <t>Jimu Robot Mini Kit</t>
  </si>
  <si>
    <t>Jimu Robot Karbot Kit</t>
  </si>
  <si>
    <t>Jimu Robot Tankbot Kit</t>
  </si>
  <si>
    <t>Jimu Robot Explorer Level</t>
  </si>
  <si>
    <t>Jimu Robot Astrobot Kit</t>
  </si>
  <si>
    <t>Laboratori di elettronica</t>
  </si>
  <si>
    <t>Robot programmabile</t>
  </si>
  <si>
    <t>Drone + piattaforma di collaudo dei droni</t>
  </si>
  <si>
    <t>Kit DronesBench</t>
  </si>
  <si>
    <t>Lavagna bianca GeniusBoard® White</t>
  </si>
  <si>
    <t>AV Matrix – Player HDMI
(1 player per ciascun monitor/TV/LIM da collegare al sistema)</t>
  </si>
  <si>
    <t>AV Matrix – Modulo software
(Richiede piattaforma hardware MN500 o superiore)</t>
  </si>
  <si>
    <t>AV Matrix– Piattaforma integrata</t>
  </si>
  <si>
    <t>AV Matrix – Piattaforma integrata con 2 sintonizzatori</t>
  </si>
  <si>
    <t>AV Matrix – Player HDMI - Pacco da 10
(1 player per ciascun monitor/TV/LIM da collegare al sistema)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</si>
</sst>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0_ ;\-#,##0\ "/>
    <numFmt numFmtId="165" formatCode="_-&quot;€ &quot;* #,##0.00_-;&quot;-€ &quot;* #,##0.00_-;_-&quot;€ &quot;* \-??_-;_-@_-"/>
  </numFmts>
  <fonts count="29"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i/>
      <sz val="9"/>
      <color theme="1"/>
      <name val="Calibri"/>
      <family val="2"/>
      <scheme val="minor"/>
    </font>
    <font>
      <b/>
      <sz val="20"/>
      <color rgb="FF92D050"/>
      <name val="Wingdings"/>
      <charset val="2"/>
    </font>
    <font>
      <b/>
      <sz val="20"/>
      <color theme="1"/>
      <name val="Calibri"/>
      <family val="2"/>
      <scheme val="minor"/>
    </font>
    <font>
      <u/>
      <sz val="10"/>
      <color theme="10"/>
      <name val="Calibri"/>
      <family val="2"/>
      <scheme val="minor"/>
    </font>
    <font>
      <b/>
      <sz val="14"/>
      <color theme="1"/>
      <name val="Calibri"/>
      <family val="2"/>
      <scheme val="minor"/>
    </font>
    <font>
      <b/>
      <sz val="14"/>
      <color rgb="FFFF0000"/>
      <name val="Calibri"/>
      <family val="2"/>
      <scheme val="minor"/>
    </font>
    <font>
      <b/>
      <sz val="11"/>
      <color rgb="FFFF0000"/>
      <name val="Calibri"/>
      <family val="2"/>
      <scheme val="minor"/>
    </font>
    <font>
      <b/>
      <i/>
      <sz val="12"/>
      <color theme="1"/>
      <name val="Calibri"/>
      <family val="2"/>
      <scheme val="minor"/>
    </font>
    <font>
      <sz val="10"/>
      <name val="Arial"/>
      <family val="2"/>
    </font>
    <font>
      <sz val="10"/>
      <name val="Arial"/>
      <family val="2"/>
    </font>
    <font>
      <sz val="9"/>
      <color rgb="FF333333"/>
      <name val="Calibri"/>
      <family val="2"/>
      <scheme val="minor"/>
    </font>
    <font>
      <sz val="9"/>
      <name val="Calibri"/>
      <family val="2"/>
      <scheme val="minor"/>
    </font>
    <font>
      <sz val="11"/>
      <color rgb="FF000000"/>
      <name val="Calibri"/>
      <family val="2"/>
      <charset val="1"/>
    </font>
    <font>
      <sz val="10"/>
      <color rgb="FF000000"/>
      <name val="Calibri"/>
      <family val="2"/>
      <charset val="1"/>
    </font>
    <font>
      <sz val="9"/>
      <color rgb="FF000000"/>
      <name val="Calibri"/>
      <family val="2"/>
      <charset val="1"/>
    </font>
    <font>
      <sz val="11"/>
      <color indexed="8"/>
      <name val="Calibri"/>
      <family val="2"/>
      <charset val="1"/>
    </font>
    <font>
      <b/>
      <sz val="14"/>
      <color indexed="8"/>
      <name val="Calibri"/>
      <family val="2"/>
      <charset val="1"/>
    </font>
    <font>
      <sz val="11"/>
      <color indexed="8"/>
      <name val="Calibri"/>
      <family val="2"/>
    </font>
    <font>
      <b/>
      <sz val="10"/>
      <color indexed="8"/>
      <name val="Calibri"/>
      <family val="2"/>
      <charset val="1"/>
    </font>
    <font>
      <b/>
      <sz val="10"/>
      <color theme="1"/>
      <name val="Calibri"/>
      <family val="2"/>
      <charset val="1"/>
      <scheme val="minor"/>
    </font>
    <font>
      <sz val="10"/>
      <color indexed="8"/>
      <name val="Calibri"/>
      <family val="2"/>
      <charset val="1"/>
    </font>
    <font>
      <sz val="10"/>
      <color indexed="8"/>
      <name val="Calibri"/>
      <family val="2"/>
    </font>
    <font>
      <sz val="12"/>
      <color indexed="8"/>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medium">
        <color indexed="64"/>
      </right>
      <top style="medium">
        <color indexed="64"/>
      </top>
      <bottom style="medium">
        <color indexed="64"/>
      </bottom>
      <diagonal/>
    </border>
  </borders>
  <cellStyleXfs count="10">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4" fillId="0" borderId="0" applyNumberFormat="0" applyFont="0" applyFill="0" applyBorder="0" applyAlignment="0" applyProtection="0"/>
    <xf numFmtId="0" fontId="15" fillId="0" borderId="0" applyNumberFormat="0" applyFont="0" applyFill="0" applyBorder="0" applyAlignment="0" applyProtection="0"/>
    <xf numFmtId="165" fontId="18" fillId="0" borderId="0" applyBorder="0" applyProtection="0"/>
    <xf numFmtId="0" fontId="21" fillId="0" borderId="0"/>
    <xf numFmtId="0" fontId="23" fillId="0" borderId="0"/>
    <xf numFmtId="165" fontId="18" fillId="0" borderId="0" applyBorder="0" applyProtection="0"/>
    <xf numFmtId="165" fontId="18" fillId="0" borderId="0" applyBorder="0" applyProtection="0"/>
  </cellStyleXfs>
  <cellXfs count="99">
    <xf numFmtId="0" fontId="0" fillId="0" borderId="0" xfId="0"/>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 fontId="2" fillId="0" borderId="1" xfId="1" applyNumberFormat="1"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wrapText="1"/>
    </xf>
    <xf numFmtId="0" fontId="3" fillId="2" borderId="1" xfId="0" applyFont="1" applyFill="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3" fillId="0" borderId="0" xfId="0" applyFont="1"/>
    <xf numFmtId="1" fontId="3" fillId="0" borderId="0" xfId="1" applyNumberFormat="1" applyFont="1"/>
    <xf numFmtId="44" fontId="3" fillId="0" borderId="2" xfId="1" applyFont="1" applyBorder="1"/>
    <xf numFmtId="44" fontId="3" fillId="0" borderId="1" xfId="1" applyFont="1" applyBorder="1"/>
    <xf numFmtId="164" fontId="3" fillId="0" borderId="2" xfId="1" applyNumberFormat="1" applyFont="1" applyFill="1" applyBorder="1" applyAlignment="1">
      <alignment horizontal="center"/>
    </xf>
    <xf numFmtId="44" fontId="3" fillId="0" borderId="2" xfId="1" applyFont="1" applyFill="1" applyBorder="1"/>
    <xf numFmtId="0" fontId="6" fillId="3" borderId="1" xfId="0" applyFont="1" applyFill="1" applyBorder="1" applyAlignment="1">
      <alignment horizontal="center" vertical="center" wrapText="1"/>
    </xf>
    <xf numFmtId="164" fontId="7" fillId="3" borderId="1" xfId="1" applyNumberFormat="1" applyFont="1" applyFill="1" applyBorder="1" applyAlignment="1">
      <alignment horizontal="center" vertical="center"/>
    </xf>
    <xf numFmtId="164" fontId="8" fillId="3" borderId="1" xfId="1" applyNumberFormat="1" applyFont="1" applyFill="1" applyBorder="1" applyAlignment="1">
      <alignment horizontal="center"/>
    </xf>
    <xf numFmtId="0" fontId="3" fillId="0" borderId="1" xfId="0" applyFont="1" applyFill="1" applyBorder="1" applyAlignment="1">
      <alignment vertical="top" wrapText="1"/>
    </xf>
    <xf numFmtId="0" fontId="0" fillId="0" borderId="0" xfId="0" applyBorder="1"/>
    <xf numFmtId="0" fontId="0" fillId="0" borderId="0" xfId="0"/>
    <xf numFmtId="0" fontId="4" fillId="0" borderId="1" xfId="0" applyFont="1" applyBorder="1" applyAlignment="1">
      <alignment vertical="top" wrapText="1"/>
    </xf>
    <xf numFmtId="0" fontId="3" fillId="0" borderId="1" xfId="0" applyFont="1" applyBorder="1" applyAlignment="1">
      <alignment vertical="top" wrapText="1"/>
    </xf>
    <xf numFmtId="44" fontId="3" fillId="5" borderId="2" xfId="1" applyFont="1" applyFill="1" applyBorder="1"/>
    <xf numFmtId="1" fontId="3" fillId="0" borderId="1" xfId="1" applyNumberFormat="1" applyFont="1" applyBorder="1"/>
    <xf numFmtId="44" fontId="3" fillId="4" borderId="1" xfId="1" applyFont="1" applyFill="1" applyBorder="1"/>
    <xf numFmtId="0" fontId="3" fillId="6" borderId="1" xfId="0" applyFont="1" applyFill="1" applyBorder="1" applyAlignment="1">
      <alignment vertical="top" wrapText="1"/>
    </xf>
    <xf numFmtId="44" fontId="3" fillId="0" borderId="1" xfId="1" applyFont="1" applyFill="1" applyBorder="1"/>
    <xf numFmtId="0" fontId="9" fillId="2" borderId="1" xfId="2" applyFont="1" applyFill="1" applyBorder="1" applyAlignment="1">
      <alignment vertical="top" wrapText="1"/>
    </xf>
    <xf numFmtId="1" fontId="3" fillId="0" borderId="2" xfId="1" applyNumberFormat="1" applyFont="1" applyBorder="1" applyAlignment="1">
      <alignment horizontal="center"/>
    </xf>
    <xf numFmtId="0" fontId="2" fillId="5" borderId="1" xfId="0" applyFont="1" applyFill="1" applyBorder="1" applyAlignment="1">
      <alignment horizontal="center"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1" fillId="0" borderId="8" xfId="0" applyFont="1" applyBorder="1" applyAlignment="1">
      <alignment vertical="center" wrapText="1"/>
    </xf>
    <xf numFmtId="1" fontId="10" fillId="0" borderId="8" xfId="1" applyNumberFormat="1" applyFont="1" applyBorder="1" applyAlignment="1">
      <alignment vertical="center"/>
    </xf>
    <xf numFmtId="0" fontId="10" fillId="0" borderId="8" xfId="0" applyFont="1" applyBorder="1" applyAlignment="1">
      <alignment vertical="center"/>
    </xf>
    <xf numFmtId="44" fontId="12" fillId="0" borderId="6" xfId="0" applyNumberFormat="1" applyFont="1" applyBorder="1" applyAlignment="1">
      <alignment vertical="center"/>
    </xf>
    <xf numFmtId="0" fontId="10" fillId="0" borderId="0" xfId="0" applyFont="1" applyAlignment="1">
      <alignment vertical="center"/>
    </xf>
    <xf numFmtId="44" fontId="3" fillId="5" borderId="2" xfId="1" applyFont="1" applyFill="1" applyBorder="1" applyAlignment="1">
      <alignment vertical="top"/>
    </xf>
    <xf numFmtId="1" fontId="3" fillId="0" borderId="0" xfId="1" applyNumberFormat="1" applyFont="1" applyAlignment="1">
      <alignment wrapText="1"/>
    </xf>
    <xf numFmtId="44" fontId="3" fillId="5" borderId="10" xfId="1" applyFont="1" applyFill="1" applyBorder="1"/>
    <xf numFmtId="44" fontId="3" fillId="5" borderId="2" xfId="1" applyFont="1" applyFill="1" applyBorder="1" applyAlignment="1">
      <alignment wrapText="1"/>
    </xf>
    <xf numFmtId="44" fontId="3" fillId="5" borderId="2" xfId="1" applyFont="1" applyFill="1" applyBorder="1" applyAlignment="1">
      <alignment horizontal="left" vertical="top" wrapText="1"/>
    </xf>
    <xf numFmtId="0" fontId="17" fillId="5" borderId="9" xfId="3" applyNumberFormat="1" applyFont="1" applyFill="1" applyBorder="1" applyAlignment="1">
      <alignment vertical="top" wrapText="1"/>
    </xf>
    <xf numFmtId="44" fontId="3" fillId="5" borderId="2" xfId="1" applyFont="1" applyFill="1" applyBorder="1" applyAlignment="1">
      <alignment vertical="top" wrapText="1"/>
    </xf>
    <xf numFmtId="0" fontId="17" fillId="5" borderId="9" xfId="4" applyNumberFormat="1" applyFont="1" applyFill="1" applyBorder="1" applyAlignment="1">
      <alignment horizontal="left" vertical="top" wrapText="1"/>
    </xf>
    <xf numFmtId="0" fontId="16" fillId="5" borderId="1" xfId="0" applyFont="1" applyFill="1" applyBorder="1" applyAlignment="1">
      <alignment vertical="top"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9" fillId="2" borderId="1" xfId="2" applyFont="1" applyFill="1" applyBorder="1" applyAlignment="1">
      <alignment wrapText="1"/>
    </xf>
    <xf numFmtId="1" fontId="3" fillId="0" borderId="2" xfId="1" applyNumberFormat="1" applyFont="1" applyFill="1" applyBorder="1"/>
    <xf numFmtId="0" fontId="4" fillId="2" borderId="1" xfId="0" applyFont="1" applyFill="1" applyBorder="1" applyAlignment="1">
      <alignment wrapText="1"/>
    </xf>
    <xf numFmtId="1" fontId="3" fillId="0" borderId="2" xfId="1" applyNumberFormat="1" applyFont="1" applyFill="1" applyBorder="1" applyAlignment="1">
      <alignment horizontal="center"/>
    </xf>
    <xf numFmtId="0" fontId="19" fillId="0" borderId="1" xfId="4" applyFont="1" applyBorder="1" applyAlignment="1">
      <alignment vertical="top" wrapText="1"/>
    </xf>
    <xf numFmtId="1" fontId="20" fillId="0" borderId="2" xfId="5" applyNumberFormat="1" applyFont="1" applyBorder="1" applyAlignment="1" applyProtection="1">
      <alignment horizontal="center"/>
    </xf>
    <xf numFmtId="165" fontId="20" fillId="0" borderId="1" xfId="5" applyFont="1" applyBorder="1" applyAlignment="1" applyProtection="1"/>
    <xf numFmtId="0" fontId="22" fillId="0" borderId="0" xfId="6" applyFont="1" applyAlignment="1">
      <alignment vertical="top"/>
    </xf>
    <xf numFmtId="0" fontId="21" fillId="0" borderId="0" xfId="6"/>
    <xf numFmtId="0" fontId="21" fillId="0" borderId="0" xfId="6" applyAlignment="1">
      <alignment vertical="top"/>
    </xf>
    <xf numFmtId="0" fontId="21" fillId="0" borderId="0" xfId="6" applyAlignment="1">
      <alignment vertical="top" wrapText="1"/>
    </xf>
    <xf numFmtId="0" fontId="23" fillId="0" borderId="0" xfId="7"/>
    <xf numFmtId="0" fontId="24" fillId="7" borderId="9" xfId="6" applyFont="1" applyFill="1" applyBorder="1" applyAlignment="1">
      <alignment vertical="top"/>
    </xf>
    <xf numFmtId="0" fontId="24" fillId="7" borderId="9" xfId="6" applyFont="1" applyFill="1" applyBorder="1" applyAlignment="1">
      <alignment horizontal="center" vertical="top" wrapText="1"/>
    </xf>
    <xf numFmtId="0" fontId="25" fillId="7" borderId="1" xfId="0" applyFont="1" applyFill="1" applyBorder="1" applyAlignment="1">
      <alignment horizontal="center" vertical="center" wrapText="1"/>
    </xf>
    <xf numFmtId="0" fontId="26" fillId="0" borderId="0" xfId="7" applyFont="1"/>
    <xf numFmtId="0" fontId="26" fillId="0" borderId="9" xfId="6" applyFont="1" applyBorder="1" applyAlignment="1">
      <alignment vertical="top" wrapText="1"/>
    </xf>
    <xf numFmtId="0" fontId="26" fillId="0" borderId="9" xfId="6" applyFont="1" applyBorder="1" applyAlignment="1">
      <alignment horizontal="left" vertical="center" wrapText="1"/>
    </xf>
    <xf numFmtId="0" fontId="26" fillId="0" borderId="9" xfId="6" applyFont="1" applyBorder="1" applyAlignment="1">
      <alignment horizontal="left" vertical="top" wrapText="1"/>
    </xf>
    <xf numFmtId="0" fontId="26" fillId="0" borderId="11" xfId="6" applyFont="1" applyBorder="1" applyAlignment="1">
      <alignment vertical="top"/>
    </xf>
    <xf numFmtId="44" fontId="27" fillId="0" borderId="1" xfId="1" applyFont="1" applyBorder="1" applyAlignment="1">
      <alignment horizontal="right" vertical="top"/>
    </xf>
    <xf numFmtId="44" fontId="27" fillId="0" borderId="1" xfId="7" applyNumberFormat="1" applyFont="1" applyBorder="1" applyAlignment="1">
      <alignment horizontal="right" vertical="top"/>
    </xf>
    <xf numFmtId="0" fontId="27" fillId="0" borderId="0" xfId="7" applyFont="1"/>
    <xf numFmtId="0" fontId="26" fillId="0" borderId="11" xfId="6" applyFont="1" applyBorder="1" applyAlignment="1">
      <alignment vertical="top" wrapText="1"/>
    </xf>
    <xf numFmtId="0" fontId="26" fillId="0" borderId="9" xfId="6" applyFont="1" applyBorder="1" applyAlignment="1">
      <alignment horizontal="center" vertical="top" wrapText="1"/>
    </xf>
    <xf numFmtId="0" fontId="26" fillId="0" borderId="9" xfId="6" applyFont="1" applyBorder="1" applyAlignment="1">
      <alignment vertical="top"/>
    </xf>
    <xf numFmtId="0" fontId="26" fillId="0" borderId="12" xfId="6" applyFont="1" applyBorder="1" applyAlignment="1">
      <alignment vertical="top" wrapText="1"/>
    </xf>
    <xf numFmtId="0" fontId="26" fillId="0" borderId="12" xfId="6" applyFont="1" applyBorder="1" applyAlignment="1">
      <alignment horizontal="center" vertical="top" wrapText="1"/>
    </xf>
    <xf numFmtId="0" fontId="26" fillId="0" borderId="13" xfId="6" applyFont="1" applyBorder="1" applyAlignment="1">
      <alignment vertical="top"/>
    </xf>
    <xf numFmtId="44" fontId="27" fillId="0" borderId="2" xfId="1" applyFont="1" applyBorder="1" applyAlignment="1">
      <alignment horizontal="right" vertical="top"/>
    </xf>
    <xf numFmtId="44" fontId="27" fillId="0" borderId="2" xfId="7" applyNumberFormat="1" applyFont="1" applyBorder="1" applyAlignment="1">
      <alignment horizontal="right" vertical="top"/>
    </xf>
    <xf numFmtId="0" fontId="28" fillId="0" borderId="7" xfId="7" applyFont="1" applyBorder="1"/>
    <xf numFmtId="0" fontId="23" fillId="0" borderId="8" xfId="7" applyBorder="1" applyAlignment="1">
      <alignment vertical="top"/>
    </xf>
    <xf numFmtId="0" fontId="23" fillId="0" borderId="8" xfId="7" applyBorder="1" applyAlignment="1">
      <alignment vertical="top" wrapText="1"/>
    </xf>
    <xf numFmtId="44" fontId="23" fillId="0" borderId="14" xfId="7" applyNumberFormat="1" applyBorder="1"/>
    <xf numFmtId="0" fontId="23" fillId="0" borderId="0" xfId="7" applyAlignment="1">
      <alignment vertical="top"/>
    </xf>
    <xf numFmtId="0" fontId="23" fillId="0" borderId="0" xfId="7" applyAlignment="1">
      <alignment vertical="top" wrapText="1"/>
    </xf>
    <xf numFmtId="1" fontId="20" fillId="0" borderId="2" xfId="8" applyNumberFormat="1" applyFont="1" applyBorder="1" applyAlignment="1" applyProtection="1">
      <alignment horizontal="center"/>
    </xf>
    <xf numFmtId="165" fontId="20" fillId="0" borderId="1" xfId="8" applyFont="1" applyBorder="1" applyAlignment="1" applyProtection="1"/>
    <xf numFmtId="0" fontId="20" fillId="0" borderId="1" xfId="4" applyFont="1" applyBorder="1" applyAlignment="1">
      <alignment vertical="top" wrapText="1"/>
    </xf>
    <xf numFmtId="0" fontId="19" fillId="0" borderId="2" xfId="4" applyFont="1" applyBorder="1" applyAlignment="1">
      <alignment vertical="top" wrapText="1"/>
    </xf>
    <xf numFmtId="1" fontId="20" fillId="0" borderId="2" xfId="9" applyNumberFormat="1" applyFont="1" applyBorder="1" applyAlignment="1" applyProtection="1">
      <alignment horizontal="center"/>
    </xf>
    <xf numFmtId="165" fontId="20" fillId="0" borderId="2" xfId="9" applyFont="1" applyBorder="1" applyAlignment="1" applyProtection="1"/>
    <xf numFmtId="1" fontId="3" fillId="0" borderId="1" xfId="1" applyNumberFormat="1" applyFont="1" applyBorder="1" applyAlignment="1">
      <alignment horizontal="center"/>
    </xf>
  </cellXfs>
  <cellStyles count="10">
    <cellStyle name="Collegamento ipertestuale" xfId="2" builtinId="8"/>
    <cellStyle name="Normale" xfId="0" builtinId="0"/>
    <cellStyle name="Normale 2" xfId="3"/>
    <cellStyle name="Normale 3" xfId="4"/>
    <cellStyle name="Normale 3 2" xfId="6"/>
    <cellStyle name="Normale 4" xfId="7"/>
    <cellStyle name="Valuta" xfId="1" builtinId="4"/>
    <cellStyle name="Valuta 10" xfId="8"/>
    <cellStyle name="Valuta 12" xfId="5"/>
    <cellStyle name="Valuta 13"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247516</xdr:colOff>
      <xdr:row>0</xdr:row>
      <xdr:rowOff>506100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1057141" cy="4680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kktecnodidattica.it/prodotto/portalekk/" TargetMode="External"/><Relationship Id="rId18" Type="http://schemas.openxmlformats.org/officeDocument/2006/relationships/hyperlink" Target="http://kktecnodidattica.it/prodotto/stampante-3d-geniusboard/" TargetMode="External"/><Relationship Id="rId26" Type="http://schemas.openxmlformats.org/officeDocument/2006/relationships/hyperlink" Target="http://kktecnodidattica.it/prodotto/piedistallo-saliscendi-motorizzato/" TargetMode="External"/><Relationship Id="rId39" Type="http://schemas.openxmlformats.org/officeDocument/2006/relationships/hyperlink" Target="http://kktecnodidattica.it/prodotto/majornet-avmatrix-soluzione-completa-iptv/" TargetMode="External"/><Relationship Id="rId21" Type="http://schemas.openxmlformats.org/officeDocument/2006/relationships/hyperlink" Target="http://kktecnodidattica.it/prodotto/tavoli-banchi-cattedre/" TargetMode="External"/><Relationship Id="rId34" Type="http://schemas.openxmlformats.org/officeDocument/2006/relationships/hyperlink" Target="http://kktecnodidattica.it/prodotto/arduino-starter-kit/" TargetMode="External"/><Relationship Id="rId42" Type="http://schemas.openxmlformats.org/officeDocument/2006/relationships/drawing" Target="../drawings/drawing1.xml"/><Relationship Id="rId7" Type="http://schemas.openxmlformats.org/officeDocument/2006/relationships/hyperlink" Target="http://kktecnodidattica.it/prodotto/epson/" TargetMode="External"/><Relationship Id="rId2" Type="http://schemas.openxmlformats.org/officeDocument/2006/relationships/hyperlink" Target="http://kktecnodidattica.it/prodotto/lim-know-k-geniusboard/" TargetMode="External"/><Relationship Id="rId16" Type="http://schemas.openxmlformats.org/officeDocument/2006/relationships/hyperlink" Target="http://kktecnodidattica.it/prodotto/laboratorio-scientifico-geniusboard-lab/" TargetMode="External"/><Relationship Id="rId20" Type="http://schemas.openxmlformats.org/officeDocument/2006/relationships/hyperlink" Target="http://kktecnodidattica.it/prodotto/sedie/" TargetMode="External"/><Relationship Id="rId29" Type="http://schemas.openxmlformats.org/officeDocument/2006/relationships/hyperlink" Target="http://kktecnodidattica.it/prodotto/mobile-ricarica-notebook-e-tablet/" TargetMode="External"/><Relationship Id="rId41" Type="http://schemas.openxmlformats.org/officeDocument/2006/relationships/printerSettings" Target="../printerSettings/printerSettings1.bin"/><Relationship Id="rId1" Type="http://schemas.openxmlformats.org/officeDocument/2006/relationships/hyperlink" Target="http://kktecnodidattica.it/prodotto/spontania-videoconferenza/" TargetMode="External"/><Relationship Id="rId6" Type="http://schemas.openxmlformats.org/officeDocument/2006/relationships/hyperlink" Target="http://kktecnodidattica.it/prodotto/geniusboard-table/" TargetMode="External"/><Relationship Id="rId11" Type="http://schemas.openxmlformats.org/officeDocument/2006/relationships/hyperlink" Target="http://kktecnodidattica.it/prodotto/personal-devices-byod/" TargetMode="External"/><Relationship Id="rId24" Type="http://schemas.openxmlformats.org/officeDocument/2006/relationships/hyperlink" Target="http://kktecnodidattica.it/prodotto/imo-learn/" TargetMode="External"/><Relationship Id="rId32" Type="http://schemas.openxmlformats.org/officeDocument/2006/relationships/hyperlink" Target="http://kktecnodidattica.it/prodotto/robotica/" TargetMode="External"/><Relationship Id="rId37" Type="http://schemas.openxmlformats.org/officeDocument/2006/relationships/hyperlink" Target="http://kktecnodidattica.it/prodotto/lavagna-bianca-geniusboard-white/" TargetMode="External"/><Relationship Id="rId40" Type="http://schemas.openxmlformats.org/officeDocument/2006/relationships/hyperlink" Target="http://kktecnodidattica.it/prodotto/majornet-avmatrix-soluzione-completa-iptv/" TargetMode="External"/><Relationship Id="rId5" Type="http://schemas.openxmlformats.org/officeDocument/2006/relationships/hyperlink" Target="http://kktecnodidattica.it/prodotto/i3board-135-lim-videoproiettore/" TargetMode="External"/><Relationship Id="rId15" Type="http://schemas.openxmlformats.org/officeDocument/2006/relationships/hyperlink" Target="http://kktecnodidattica.it/prodotto/laboratorio-scientifico-geniusboard-lab/" TargetMode="External"/><Relationship Id="rId23" Type="http://schemas.openxmlformats.org/officeDocument/2006/relationships/hyperlink" Target="http://kktecnodidattica.it/prodotto/sistema-audio-lightspeed-flexcat/" TargetMode="External"/><Relationship Id="rId28" Type="http://schemas.openxmlformats.org/officeDocument/2006/relationships/hyperlink" Target="http://kktecnodidattica.it/prodotto/sistema-oneforall/" TargetMode="External"/><Relationship Id="rId36" Type="http://schemas.openxmlformats.org/officeDocument/2006/relationships/hyperlink" Target="http://kktecnodidattica.it/prodotto/droni-e-piattaforma-di-collaudo/" TargetMode="External"/><Relationship Id="rId10" Type="http://schemas.openxmlformats.org/officeDocument/2006/relationships/hyperlink" Target="http://kktecnodidattica.it/prodotto/personal-devices-byod/" TargetMode="External"/><Relationship Id="rId19" Type="http://schemas.openxmlformats.org/officeDocument/2006/relationships/hyperlink" Target="http://kktecnodidattica.it/prodotto/sedie/" TargetMode="External"/><Relationship Id="rId31" Type="http://schemas.openxmlformats.org/officeDocument/2006/relationships/hyperlink" Target="http://kktecnodidattica.it/prodotto/robotica/" TargetMode="External"/><Relationship Id="rId4" Type="http://schemas.openxmlformats.org/officeDocument/2006/relationships/hyperlink" Target="http://kktecnodidattica.it/prodotto/nec/" TargetMode="External"/><Relationship Id="rId9" Type="http://schemas.openxmlformats.org/officeDocument/2006/relationships/hyperlink" Target="http://kktecnodidattica.it/prodotto/personal-devices-byod/" TargetMode="External"/><Relationship Id="rId14" Type="http://schemas.openxmlformats.org/officeDocument/2006/relationships/hyperlink" Target="http://kktecnodidattica.it/prodotto/laboratorio-scientifico-geniusboard-lab/" TargetMode="External"/><Relationship Id="rId22" Type="http://schemas.openxmlformats.org/officeDocument/2006/relationships/hyperlink" Target="http://kktecnodidattica.it/prodotto/tavoli-banchi-cattedre/" TargetMode="External"/><Relationship Id="rId27" Type="http://schemas.openxmlformats.org/officeDocument/2006/relationships/hyperlink" Target="http://kktecnodidattica.it/prodotto/geniusboard-panel/" TargetMode="External"/><Relationship Id="rId30" Type="http://schemas.openxmlformats.org/officeDocument/2006/relationships/hyperlink" Target="http://kktecnodidattica.it/prodotto/epson/" TargetMode="External"/><Relationship Id="rId35" Type="http://schemas.openxmlformats.org/officeDocument/2006/relationships/hyperlink" Target="http://kktecnodidattica.it/prodotto/microscopio-digitale/" TargetMode="External"/><Relationship Id="rId8" Type="http://schemas.openxmlformats.org/officeDocument/2006/relationships/hyperlink" Target="http://kktecnodidattica.it/prodotto/nec/" TargetMode="External"/><Relationship Id="rId3" Type="http://schemas.openxmlformats.org/officeDocument/2006/relationships/hyperlink" Target="http://kktecnodidattica.it/prodotto/epson/" TargetMode="External"/><Relationship Id="rId12" Type="http://schemas.openxmlformats.org/officeDocument/2006/relationships/hyperlink" Target="http://kktecnodidattica.it/prodotto/i3learnhub/" TargetMode="External"/><Relationship Id="rId17" Type="http://schemas.openxmlformats.org/officeDocument/2006/relationships/hyperlink" Target="http://kktecnodidattica.it/prodotto/document-camera-j/" TargetMode="External"/><Relationship Id="rId25" Type="http://schemas.openxmlformats.org/officeDocument/2006/relationships/hyperlink" Target="http://kktecnodidattica.it/prodotto/mobile-porta-notebook/" TargetMode="External"/><Relationship Id="rId33" Type="http://schemas.openxmlformats.org/officeDocument/2006/relationships/hyperlink" Target="http://kktecnodidattica.it/prodotto/arduino-tinkerkit-braccio/" TargetMode="External"/><Relationship Id="rId38" Type="http://schemas.openxmlformats.org/officeDocument/2006/relationships/hyperlink" Target="http://kktecnodidattica.it/prodotto/defibrillatore-saveron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tabSelected="1" topLeftCell="A65" zoomScaleNormal="100" workbookViewId="0">
      <selection activeCell="H74" sqref="H74"/>
    </sheetView>
  </sheetViews>
  <sheetFormatPr defaultRowHeight="15" x14ac:dyDescent="0.25"/>
  <cols>
    <col min="1" max="1" width="13.28515625" style="9" customWidth="1"/>
    <col min="2" max="2" width="19.5703125" style="9" customWidth="1"/>
    <col min="3" max="3" width="34.42578125" style="10" customWidth="1"/>
    <col min="4" max="4" width="7.140625" style="12" customWidth="1"/>
    <col min="5" max="5" width="10.85546875" style="11" customWidth="1"/>
    <col min="6" max="6" width="10.140625" style="11" customWidth="1"/>
    <col min="7" max="7" width="10.85546875" style="11" customWidth="1"/>
    <col min="8" max="8" width="9.42578125" customWidth="1"/>
    <col min="11" max="11" width="8.5703125" customWidth="1"/>
    <col min="12" max="12" width="9.42578125" bestFit="1" customWidth="1"/>
  </cols>
  <sheetData>
    <row r="1" spans="1:21" ht="44.25" customHeight="1" x14ac:dyDescent="0.25">
      <c r="A1" s="52" t="s">
        <v>43</v>
      </c>
      <c r="B1" s="53"/>
      <c r="C1" s="53"/>
      <c r="D1" s="53"/>
      <c r="E1" s="53"/>
      <c r="F1" s="53"/>
      <c r="G1" s="54"/>
      <c r="H1" s="49" t="s">
        <v>88</v>
      </c>
      <c r="I1" s="50"/>
      <c r="J1" s="50"/>
      <c r="K1" s="51"/>
    </row>
    <row r="2" spans="1:21" s="4" customFormat="1" ht="48" x14ac:dyDescent="0.25">
      <c r="A2" s="1" t="s">
        <v>8</v>
      </c>
      <c r="B2" s="1" t="s">
        <v>42</v>
      </c>
      <c r="C2" s="2" t="s">
        <v>79</v>
      </c>
      <c r="D2" s="3" t="s">
        <v>9</v>
      </c>
      <c r="E2" s="1" t="s">
        <v>81</v>
      </c>
      <c r="F2" s="1" t="s">
        <v>82</v>
      </c>
      <c r="G2" s="32" t="s">
        <v>53</v>
      </c>
      <c r="H2" s="17" t="s">
        <v>80</v>
      </c>
      <c r="I2" s="17" t="s">
        <v>38</v>
      </c>
      <c r="J2" s="17" t="s">
        <v>39</v>
      </c>
      <c r="K2" s="17" t="s">
        <v>40</v>
      </c>
    </row>
    <row r="3" spans="1:21" ht="36" x14ac:dyDescent="0.4">
      <c r="A3" s="24" t="s">
        <v>0</v>
      </c>
      <c r="B3" s="24" t="s">
        <v>89</v>
      </c>
      <c r="C3" s="55" t="s">
        <v>1</v>
      </c>
      <c r="D3" s="56"/>
      <c r="E3" s="14">
        <v>911.95</v>
      </c>
      <c r="F3" s="16">
        <f t="shared" ref="F3:F72" si="0">D3*E3</f>
        <v>0</v>
      </c>
      <c r="G3" s="45" t="s">
        <v>90</v>
      </c>
      <c r="H3" s="18" t="s">
        <v>41</v>
      </c>
      <c r="I3" s="18" t="s">
        <v>41</v>
      </c>
      <c r="J3" s="18" t="s">
        <v>41</v>
      </c>
      <c r="K3" s="19"/>
    </row>
    <row r="4" spans="1:21" ht="28.5" x14ac:dyDescent="0.4">
      <c r="A4" s="5" t="s">
        <v>0</v>
      </c>
      <c r="B4" s="20" t="s">
        <v>44</v>
      </c>
      <c r="C4" s="55" t="s">
        <v>45</v>
      </c>
      <c r="D4" s="58"/>
      <c r="E4" s="14">
        <v>9397.0400000000009</v>
      </c>
      <c r="F4" s="16">
        <f t="shared" si="0"/>
        <v>0</v>
      </c>
      <c r="G4" s="43"/>
      <c r="H4" s="18" t="s">
        <v>41</v>
      </c>
      <c r="I4" s="19"/>
      <c r="J4" s="18" t="s">
        <v>41</v>
      </c>
      <c r="K4" s="19"/>
    </row>
    <row r="5" spans="1:21" ht="26.25" x14ac:dyDescent="0.4">
      <c r="A5" s="5" t="s">
        <v>14</v>
      </c>
      <c r="B5" s="24" t="s">
        <v>261</v>
      </c>
      <c r="C5" s="55" t="s">
        <v>262</v>
      </c>
      <c r="D5" s="58"/>
      <c r="E5" s="14">
        <v>2700</v>
      </c>
      <c r="F5" s="16">
        <f t="shared" si="0"/>
        <v>0</v>
      </c>
      <c r="G5" s="48" t="s">
        <v>96</v>
      </c>
      <c r="H5" s="18" t="s">
        <v>41</v>
      </c>
      <c r="I5" s="18" t="s">
        <v>41</v>
      </c>
      <c r="J5" s="18" t="s">
        <v>41</v>
      </c>
      <c r="K5" s="19"/>
      <c r="U5" s="22"/>
    </row>
    <row r="6" spans="1:21" ht="36" x14ac:dyDescent="0.4">
      <c r="A6" s="24" t="s">
        <v>47</v>
      </c>
      <c r="B6" s="24" t="s">
        <v>115</v>
      </c>
      <c r="C6" s="55" t="s">
        <v>116</v>
      </c>
      <c r="D6" s="56"/>
      <c r="E6" s="14">
        <v>1030.9000000000001</v>
      </c>
      <c r="F6" s="16">
        <f t="shared" si="0"/>
        <v>0</v>
      </c>
      <c r="G6" s="44" t="s">
        <v>92</v>
      </c>
      <c r="H6" s="18" t="s">
        <v>41</v>
      </c>
      <c r="I6" s="18" t="s">
        <v>41</v>
      </c>
      <c r="J6" s="18" t="s">
        <v>41</v>
      </c>
      <c r="K6" s="19"/>
      <c r="U6" s="22"/>
    </row>
    <row r="7" spans="1:21" ht="36" x14ac:dyDescent="0.4">
      <c r="A7" s="5" t="s">
        <v>47</v>
      </c>
      <c r="B7" s="24" t="s">
        <v>69</v>
      </c>
      <c r="C7" s="55" t="s">
        <v>46</v>
      </c>
      <c r="D7" s="56"/>
      <c r="E7" s="14">
        <v>983.32</v>
      </c>
      <c r="F7" s="16">
        <f t="shared" si="0"/>
        <v>0</v>
      </c>
      <c r="G7" s="44" t="s">
        <v>91</v>
      </c>
      <c r="H7" s="18" t="s">
        <v>41</v>
      </c>
      <c r="I7" s="18" t="s">
        <v>41</v>
      </c>
      <c r="J7" s="18" t="s">
        <v>41</v>
      </c>
      <c r="K7" s="19"/>
      <c r="U7" s="22"/>
    </row>
    <row r="8" spans="1:21" ht="36" x14ac:dyDescent="0.4">
      <c r="A8" s="5" t="s">
        <v>47</v>
      </c>
      <c r="B8" s="28" t="s">
        <v>117</v>
      </c>
      <c r="C8" s="57" t="s">
        <v>118</v>
      </c>
      <c r="D8" s="56"/>
      <c r="E8" s="14">
        <v>769.21</v>
      </c>
      <c r="F8" s="16">
        <f t="shared" si="0"/>
        <v>0</v>
      </c>
      <c r="G8" s="25"/>
      <c r="H8" s="18" t="s">
        <v>41</v>
      </c>
      <c r="I8" s="18" t="s">
        <v>41</v>
      </c>
      <c r="J8" s="18" t="s">
        <v>41</v>
      </c>
      <c r="K8" s="19"/>
      <c r="N8" s="21"/>
      <c r="O8" s="21"/>
      <c r="P8" s="21"/>
    </row>
    <row r="9" spans="1:21" ht="38.25" x14ac:dyDescent="0.4">
      <c r="A9" s="23" t="s">
        <v>2</v>
      </c>
      <c r="B9" s="23" t="s">
        <v>119</v>
      </c>
      <c r="C9" s="55" t="s">
        <v>3</v>
      </c>
      <c r="D9" s="58"/>
      <c r="E9" s="14">
        <v>2700</v>
      </c>
      <c r="F9" s="16">
        <f t="shared" si="0"/>
        <v>0</v>
      </c>
      <c r="G9" s="25"/>
      <c r="H9" s="18" t="s">
        <v>41</v>
      </c>
      <c r="I9" s="18" t="s">
        <v>41</v>
      </c>
      <c r="J9" s="18" t="s">
        <v>41</v>
      </c>
      <c r="K9" s="19"/>
      <c r="O9" s="21"/>
      <c r="P9" s="21"/>
    </row>
    <row r="10" spans="1:21" s="22" customFormat="1" ht="53.25" customHeight="1" x14ac:dyDescent="0.4">
      <c r="A10" s="23" t="s">
        <v>68</v>
      </c>
      <c r="B10" s="23" t="s">
        <v>120</v>
      </c>
      <c r="C10" s="55" t="s">
        <v>121</v>
      </c>
      <c r="D10" s="58"/>
      <c r="E10" s="14">
        <v>1839.76</v>
      </c>
      <c r="F10" s="16">
        <f t="shared" si="0"/>
        <v>0</v>
      </c>
      <c r="G10" s="25"/>
      <c r="H10" s="18" t="s">
        <v>41</v>
      </c>
      <c r="I10" s="18" t="s">
        <v>41</v>
      </c>
      <c r="J10" s="18" t="s">
        <v>41</v>
      </c>
      <c r="K10" s="19"/>
      <c r="O10" s="21"/>
      <c r="P10" s="21"/>
    </row>
    <row r="11" spans="1:21" ht="51" x14ac:dyDescent="0.4">
      <c r="A11" s="7" t="s">
        <v>68</v>
      </c>
      <c r="B11" s="23" t="s">
        <v>70</v>
      </c>
      <c r="C11" s="55" t="s">
        <v>48</v>
      </c>
      <c r="D11" s="58"/>
      <c r="E11" s="14">
        <v>1371.89</v>
      </c>
      <c r="F11" s="16">
        <f t="shared" si="0"/>
        <v>0</v>
      </c>
      <c r="G11" s="25"/>
      <c r="H11" s="18" t="s">
        <v>41</v>
      </c>
      <c r="I11" s="18" t="s">
        <v>41</v>
      </c>
      <c r="J11" s="18" t="s">
        <v>41</v>
      </c>
      <c r="K11" s="19"/>
      <c r="O11" s="21"/>
      <c r="P11" s="21"/>
    </row>
    <row r="12" spans="1:21" ht="25.5" x14ac:dyDescent="0.25">
      <c r="A12" s="8" t="s">
        <v>49</v>
      </c>
      <c r="B12" s="8" t="s">
        <v>122</v>
      </c>
      <c r="C12" s="55" t="s">
        <v>10</v>
      </c>
      <c r="D12" s="58"/>
      <c r="E12" s="13">
        <v>600</v>
      </c>
      <c r="F12" s="16">
        <f t="shared" si="0"/>
        <v>0</v>
      </c>
      <c r="G12" s="25"/>
      <c r="H12" s="18" t="s">
        <v>41</v>
      </c>
      <c r="I12" s="18" t="s">
        <v>41</v>
      </c>
      <c r="J12" s="18" t="s">
        <v>41</v>
      </c>
      <c r="K12" s="18" t="s">
        <v>41</v>
      </c>
    </row>
    <row r="13" spans="1:21" ht="38.25" x14ac:dyDescent="0.4">
      <c r="A13" s="8" t="s">
        <v>49</v>
      </c>
      <c r="B13" s="8" t="s">
        <v>18</v>
      </c>
      <c r="C13" s="55" t="s">
        <v>6</v>
      </c>
      <c r="D13" s="58"/>
      <c r="E13" s="14">
        <v>301.34000000000003</v>
      </c>
      <c r="F13" s="16">
        <f t="shared" si="0"/>
        <v>0</v>
      </c>
      <c r="G13" s="25"/>
      <c r="H13" s="18" t="s">
        <v>41</v>
      </c>
      <c r="I13" s="18" t="s">
        <v>41</v>
      </c>
      <c r="J13" s="18" t="s">
        <v>41</v>
      </c>
      <c r="K13" s="19"/>
    </row>
    <row r="14" spans="1:21" ht="38.25" x14ac:dyDescent="0.25">
      <c r="A14" s="8" t="s">
        <v>49</v>
      </c>
      <c r="B14" s="8" t="s">
        <v>27</v>
      </c>
      <c r="C14" s="55" t="s">
        <v>33</v>
      </c>
      <c r="D14" s="58"/>
      <c r="E14" s="13">
        <v>750</v>
      </c>
      <c r="F14" s="16">
        <f t="shared" si="0"/>
        <v>0</v>
      </c>
      <c r="G14" s="25"/>
      <c r="H14" s="18" t="s">
        <v>41</v>
      </c>
      <c r="I14" s="18" t="s">
        <v>41</v>
      </c>
      <c r="J14" s="18" t="s">
        <v>41</v>
      </c>
      <c r="K14" s="18" t="s">
        <v>41</v>
      </c>
    </row>
    <row r="15" spans="1:21" ht="51" x14ac:dyDescent="0.25">
      <c r="A15" s="23" t="s">
        <v>4</v>
      </c>
      <c r="B15" s="23" t="s">
        <v>123</v>
      </c>
      <c r="C15" s="30" t="s">
        <v>124</v>
      </c>
      <c r="D15" s="58"/>
      <c r="E15" s="14">
        <v>915</v>
      </c>
      <c r="F15" s="16">
        <f t="shared" si="0"/>
        <v>0</v>
      </c>
      <c r="G15" s="46"/>
      <c r="H15" s="18" t="s">
        <v>41</v>
      </c>
      <c r="I15" s="18" t="s">
        <v>41</v>
      </c>
      <c r="J15" s="18" t="s">
        <v>41</v>
      </c>
      <c r="K15" s="18" t="s">
        <v>41</v>
      </c>
    </row>
    <row r="16" spans="1:21" ht="38.25" x14ac:dyDescent="0.4">
      <c r="A16" s="23" t="s">
        <v>4</v>
      </c>
      <c r="B16" s="23" t="s">
        <v>26</v>
      </c>
      <c r="C16" s="55" t="s">
        <v>50</v>
      </c>
      <c r="D16" s="58"/>
      <c r="E16" s="14">
        <v>1830</v>
      </c>
      <c r="F16" s="16">
        <f t="shared" si="0"/>
        <v>0</v>
      </c>
      <c r="G16" s="40"/>
      <c r="H16" s="18" t="s">
        <v>41</v>
      </c>
      <c r="I16" s="18" t="s">
        <v>41</v>
      </c>
      <c r="J16" s="18" t="s">
        <v>41</v>
      </c>
      <c r="K16" s="19"/>
    </row>
    <row r="17" spans="1:21" ht="38.25" x14ac:dyDescent="0.4">
      <c r="A17" s="23" t="s">
        <v>4</v>
      </c>
      <c r="B17" s="23" t="s">
        <v>26</v>
      </c>
      <c r="C17" s="55" t="s">
        <v>51</v>
      </c>
      <c r="D17" s="58"/>
      <c r="E17" s="14">
        <v>3294</v>
      </c>
      <c r="F17" s="16">
        <f t="shared" si="0"/>
        <v>0</v>
      </c>
      <c r="G17" s="25"/>
      <c r="H17" s="18" t="s">
        <v>41</v>
      </c>
      <c r="I17" s="18" t="s">
        <v>41</v>
      </c>
      <c r="J17" s="18" t="s">
        <v>41</v>
      </c>
      <c r="K17" s="19"/>
    </row>
    <row r="18" spans="1:21" ht="36" x14ac:dyDescent="0.4">
      <c r="A18" s="5" t="s">
        <v>52</v>
      </c>
      <c r="B18" s="24" t="s">
        <v>21</v>
      </c>
      <c r="C18" s="55" t="s">
        <v>12</v>
      </c>
      <c r="D18" s="58"/>
      <c r="E18" s="14">
        <v>793</v>
      </c>
      <c r="F18" s="16">
        <f t="shared" si="0"/>
        <v>0</v>
      </c>
      <c r="G18" s="25"/>
      <c r="H18" s="18" t="s">
        <v>41</v>
      </c>
      <c r="I18" s="18" t="s">
        <v>41</v>
      </c>
      <c r="J18" s="18" t="s">
        <v>41</v>
      </c>
      <c r="K18" s="19"/>
      <c r="O18" s="21"/>
      <c r="P18" s="21"/>
    </row>
    <row r="19" spans="1:21" ht="36" x14ac:dyDescent="0.4">
      <c r="A19" s="5" t="s">
        <v>52</v>
      </c>
      <c r="B19" s="24" t="s">
        <v>20</v>
      </c>
      <c r="C19" s="30" t="s">
        <v>11</v>
      </c>
      <c r="D19" s="58"/>
      <c r="E19" s="14">
        <v>793</v>
      </c>
      <c r="F19" s="16">
        <f t="shared" si="0"/>
        <v>0</v>
      </c>
      <c r="G19" s="25"/>
      <c r="H19" s="18" t="s">
        <v>41</v>
      </c>
      <c r="I19" s="18" t="s">
        <v>41</v>
      </c>
      <c r="J19" s="18" t="s">
        <v>41</v>
      </c>
      <c r="K19" s="19"/>
    </row>
    <row r="20" spans="1:21" ht="36" x14ac:dyDescent="0.4">
      <c r="A20" s="24" t="s">
        <v>52</v>
      </c>
      <c r="B20" s="24" t="s">
        <v>54</v>
      </c>
      <c r="C20" s="55" t="s">
        <v>55</v>
      </c>
      <c r="D20" s="26"/>
      <c r="E20" s="29">
        <v>340</v>
      </c>
      <c r="F20" s="16">
        <f t="shared" si="0"/>
        <v>0</v>
      </c>
      <c r="G20" s="25"/>
      <c r="H20" s="18" t="s">
        <v>41</v>
      </c>
      <c r="I20" s="18" t="s">
        <v>41</v>
      </c>
      <c r="J20" s="18" t="s">
        <v>41</v>
      </c>
      <c r="K20" s="19"/>
    </row>
    <row r="21" spans="1:21" ht="41.25" x14ac:dyDescent="0.4">
      <c r="A21" s="24" t="s">
        <v>52</v>
      </c>
      <c r="B21" s="24" t="s">
        <v>54</v>
      </c>
      <c r="C21" s="55" t="s">
        <v>56</v>
      </c>
      <c r="D21" s="26"/>
      <c r="E21" s="29">
        <v>100</v>
      </c>
      <c r="F21" s="16">
        <f t="shared" si="0"/>
        <v>0</v>
      </c>
      <c r="G21" s="25"/>
      <c r="H21" s="18" t="s">
        <v>41</v>
      </c>
      <c r="I21" s="18" t="s">
        <v>41</v>
      </c>
      <c r="J21" s="18" t="s">
        <v>41</v>
      </c>
      <c r="K21" s="19"/>
    </row>
    <row r="22" spans="1:21" ht="36" x14ac:dyDescent="0.4">
      <c r="A22" s="24" t="s">
        <v>52</v>
      </c>
      <c r="B22" s="24" t="s">
        <v>54</v>
      </c>
      <c r="C22" s="55" t="s">
        <v>57</v>
      </c>
      <c r="D22" s="26"/>
      <c r="E22" s="29">
        <v>150</v>
      </c>
      <c r="F22" s="16">
        <f t="shared" si="0"/>
        <v>0</v>
      </c>
      <c r="G22" s="25"/>
      <c r="H22" s="18" t="s">
        <v>41</v>
      </c>
      <c r="I22" s="18" t="s">
        <v>41</v>
      </c>
      <c r="J22" s="18" t="s">
        <v>41</v>
      </c>
      <c r="K22" s="19"/>
    </row>
    <row r="23" spans="1:21" ht="36" x14ac:dyDescent="0.4">
      <c r="A23" s="24" t="s">
        <v>52</v>
      </c>
      <c r="B23" s="24" t="s">
        <v>54</v>
      </c>
      <c r="C23" s="55" t="s">
        <v>58</v>
      </c>
      <c r="D23" s="26"/>
      <c r="E23" s="29">
        <v>130</v>
      </c>
      <c r="F23" s="16">
        <f t="shared" si="0"/>
        <v>0</v>
      </c>
      <c r="G23" s="25"/>
      <c r="H23" s="18" t="s">
        <v>41</v>
      </c>
      <c r="I23" s="18" t="s">
        <v>41</v>
      </c>
      <c r="J23" s="18" t="s">
        <v>41</v>
      </c>
      <c r="K23" s="19"/>
    </row>
    <row r="24" spans="1:21" ht="36" x14ac:dyDescent="0.4">
      <c r="A24" s="24" t="s">
        <v>52</v>
      </c>
      <c r="B24" s="24" t="s">
        <v>54</v>
      </c>
      <c r="C24" s="55" t="s">
        <v>59</v>
      </c>
      <c r="D24" s="26"/>
      <c r="E24" s="29">
        <v>100</v>
      </c>
      <c r="F24" s="16">
        <f t="shared" si="0"/>
        <v>0</v>
      </c>
      <c r="G24" s="25"/>
      <c r="H24" s="18" t="s">
        <v>41</v>
      </c>
      <c r="I24" s="18" t="s">
        <v>41</v>
      </c>
      <c r="J24" s="18" t="s">
        <v>41</v>
      </c>
      <c r="K24" s="19"/>
    </row>
    <row r="25" spans="1:21" ht="36" x14ac:dyDescent="0.4">
      <c r="A25" s="24" t="s">
        <v>52</v>
      </c>
      <c r="B25" s="24" t="s">
        <v>54</v>
      </c>
      <c r="C25" s="55" t="s">
        <v>60</v>
      </c>
      <c r="D25" s="26"/>
      <c r="E25" s="29">
        <v>100</v>
      </c>
      <c r="F25" s="16">
        <f t="shared" si="0"/>
        <v>0</v>
      </c>
      <c r="G25" s="25"/>
      <c r="H25" s="18" t="s">
        <v>41</v>
      </c>
      <c r="I25" s="18" t="s">
        <v>41</v>
      </c>
      <c r="J25" s="18" t="s">
        <v>41</v>
      </c>
      <c r="K25" s="19"/>
    </row>
    <row r="26" spans="1:21" ht="36" x14ac:dyDescent="0.4">
      <c r="A26" s="24" t="s">
        <v>52</v>
      </c>
      <c r="B26" s="24" t="s">
        <v>54</v>
      </c>
      <c r="C26" s="55" t="s">
        <v>61</v>
      </c>
      <c r="D26" s="26"/>
      <c r="E26" s="29">
        <v>120</v>
      </c>
      <c r="F26" s="16">
        <f t="shared" si="0"/>
        <v>0</v>
      </c>
      <c r="G26" s="25"/>
      <c r="H26" s="18" t="s">
        <v>41</v>
      </c>
      <c r="I26" s="18" t="s">
        <v>41</v>
      </c>
      <c r="J26" s="18" t="s">
        <v>41</v>
      </c>
      <c r="K26" s="19"/>
    </row>
    <row r="27" spans="1:21" s="22" customFormat="1" ht="36" x14ac:dyDescent="0.4">
      <c r="A27" s="24" t="s">
        <v>52</v>
      </c>
      <c r="B27" s="24" t="s">
        <v>54</v>
      </c>
      <c r="C27" s="55" t="s">
        <v>101</v>
      </c>
      <c r="D27" s="26"/>
      <c r="E27" s="29">
        <v>104</v>
      </c>
      <c r="F27" s="16">
        <f t="shared" si="0"/>
        <v>0</v>
      </c>
      <c r="G27" s="25"/>
      <c r="H27" s="18" t="s">
        <v>41</v>
      </c>
      <c r="I27" s="18" t="s">
        <v>41</v>
      </c>
      <c r="J27" s="18" t="s">
        <v>41</v>
      </c>
      <c r="K27" s="19"/>
    </row>
    <row r="28" spans="1:21" ht="41.25" x14ac:dyDescent="0.4">
      <c r="A28" s="24" t="s">
        <v>52</v>
      </c>
      <c r="B28" s="24" t="s">
        <v>54</v>
      </c>
      <c r="C28" s="55" t="s">
        <v>62</v>
      </c>
      <c r="D28" s="26"/>
      <c r="E28" s="29">
        <v>600</v>
      </c>
      <c r="F28" s="16">
        <f t="shared" si="0"/>
        <v>0</v>
      </c>
      <c r="G28" s="25"/>
      <c r="H28" s="18" t="s">
        <v>41</v>
      </c>
      <c r="I28" s="18" t="s">
        <v>41</v>
      </c>
      <c r="J28" s="18" t="s">
        <v>41</v>
      </c>
      <c r="K28" s="19"/>
    </row>
    <row r="29" spans="1:21" ht="41.25" x14ac:dyDescent="0.4">
      <c r="A29" s="24" t="s">
        <v>52</v>
      </c>
      <c r="B29" s="24" t="s">
        <v>54</v>
      </c>
      <c r="C29" s="55" t="s">
        <v>63</v>
      </c>
      <c r="D29" s="26"/>
      <c r="E29" s="14">
        <v>300</v>
      </c>
      <c r="F29" s="16">
        <f t="shared" si="0"/>
        <v>0</v>
      </c>
      <c r="G29" s="25"/>
      <c r="H29" s="18" t="s">
        <v>41</v>
      </c>
      <c r="I29" s="18" t="s">
        <v>41</v>
      </c>
      <c r="J29" s="18" t="s">
        <v>41</v>
      </c>
      <c r="K29" s="19"/>
    </row>
    <row r="30" spans="1:21" ht="36" x14ac:dyDescent="0.4">
      <c r="A30" s="24" t="s">
        <v>52</v>
      </c>
      <c r="B30" s="24" t="s">
        <v>22</v>
      </c>
      <c r="C30" s="55" t="s">
        <v>5</v>
      </c>
      <c r="D30" s="58"/>
      <c r="E30" s="14">
        <v>2061.8000000000002</v>
      </c>
      <c r="F30" s="16">
        <f t="shared" si="0"/>
        <v>0</v>
      </c>
      <c r="G30" s="25"/>
      <c r="H30" s="18" t="s">
        <v>41</v>
      </c>
      <c r="I30" s="18" t="s">
        <v>41</v>
      </c>
      <c r="J30" s="18" t="s">
        <v>41</v>
      </c>
      <c r="K30" s="19"/>
      <c r="U30" t="s">
        <v>99</v>
      </c>
    </row>
    <row r="31" spans="1:21" ht="36" x14ac:dyDescent="0.25">
      <c r="A31" s="24" t="s">
        <v>52</v>
      </c>
      <c r="B31" s="24" t="s">
        <v>125</v>
      </c>
      <c r="C31" s="55" t="s">
        <v>126</v>
      </c>
      <c r="D31" s="58"/>
      <c r="E31" s="14">
        <v>237.9</v>
      </c>
      <c r="F31" s="16">
        <f t="shared" si="0"/>
        <v>0</v>
      </c>
      <c r="G31" s="25"/>
      <c r="H31" s="18" t="s">
        <v>41</v>
      </c>
      <c r="I31" s="18" t="s">
        <v>41</v>
      </c>
      <c r="J31" s="18" t="s">
        <v>41</v>
      </c>
      <c r="K31" s="18" t="s">
        <v>41</v>
      </c>
      <c r="O31" s="21"/>
      <c r="P31" s="21"/>
    </row>
    <row r="32" spans="1:21" s="22" customFormat="1" ht="51" x14ac:dyDescent="0.4">
      <c r="A32" s="24" t="s">
        <v>52</v>
      </c>
      <c r="B32" s="59" t="s">
        <v>98</v>
      </c>
      <c r="C32" s="55" t="s">
        <v>97</v>
      </c>
      <c r="D32" s="92"/>
      <c r="E32" s="93">
        <v>92</v>
      </c>
      <c r="F32" s="16">
        <f>D32*E32</f>
        <v>0</v>
      </c>
      <c r="G32" s="25"/>
      <c r="H32" s="18" t="s">
        <v>41</v>
      </c>
      <c r="I32" s="18" t="s">
        <v>41</v>
      </c>
      <c r="J32" s="18" t="s">
        <v>41</v>
      </c>
      <c r="K32" s="19"/>
      <c r="O32" s="21"/>
      <c r="P32" s="21"/>
    </row>
    <row r="33" spans="1:16" s="22" customFormat="1" ht="36" x14ac:dyDescent="0.4">
      <c r="A33" s="94" t="s">
        <v>52</v>
      </c>
      <c r="B33" s="59" t="s">
        <v>272</v>
      </c>
      <c r="C33" s="55" t="s">
        <v>273</v>
      </c>
      <c r="D33" s="92"/>
      <c r="E33" s="93">
        <v>99</v>
      </c>
      <c r="F33" s="16">
        <v>0</v>
      </c>
      <c r="G33" s="25"/>
      <c r="H33" s="18" t="s">
        <v>41</v>
      </c>
      <c r="I33" s="18" t="s">
        <v>41</v>
      </c>
      <c r="J33" s="18" t="s">
        <v>41</v>
      </c>
      <c r="K33" s="19"/>
      <c r="O33" s="21"/>
      <c r="P33" s="21"/>
    </row>
    <row r="34" spans="1:16" s="22" customFormat="1" ht="36" x14ac:dyDescent="0.4">
      <c r="A34" s="94" t="s">
        <v>52</v>
      </c>
      <c r="B34" s="59" t="s">
        <v>272</v>
      </c>
      <c r="C34" s="55" t="s">
        <v>274</v>
      </c>
      <c r="D34" s="92"/>
      <c r="E34" s="93">
        <v>105</v>
      </c>
      <c r="F34" s="16">
        <v>0</v>
      </c>
      <c r="G34" s="25"/>
      <c r="H34" s="18" t="s">
        <v>41</v>
      </c>
      <c r="I34" s="18" t="s">
        <v>41</v>
      </c>
      <c r="J34" s="18" t="s">
        <v>41</v>
      </c>
      <c r="K34" s="19"/>
      <c r="O34" s="21"/>
      <c r="P34" s="21"/>
    </row>
    <row r="35" spans="1:16" s="22" customFormat="1" ht="36" x14ac:dyDescent="0.4">
      <c r="A35" s="94" t="s">
        <v>52</v>
      </c>
      <c r="B35" s="59" t="s">
        <v>272</v>
      </c>
      <c r="C35" s="55" t="s">
        <v>277</v>
      </c>
      <c r="D35" s="92"/>
      <c r="E35" s="93">
        <v>199</v>
      </c>
      <c r="F35" s="16">
        <v>0</v>
      </c>
      <c r="G35" s="25"/>
      <c r="H35" s="18" t="s">
        <v>41</v>
      </c>
      <c r="I35" s="18" t="s">
        <v>41</v>
      </c>
      <c r="J35" s="18" t="s">
        <v>41</v>
      </c>
      <c r="K35" s="19"/>
      <c r="O35" s="21"/>
      <c r="P35" s="21"/>
    </row>
    <row r="36" spans="1:16" s="22" customFormat="1" ht="36" x14ac:dyDescent="0.4">
      <c r="A36" s="94" t="s">
        <v>52</v>
      </c>
      <c r="B36" s="59" t="s">
        <v>272</v>
      </c>
      <c r="C36" s="55" t="s">
        <v>275</v>
      </c>
      <c r="D36" s="92"/>
      <c r="E36" s="93">
        <v>165</v>
      </c>
      <c r="F36" s="16">
        <v>0</v>
      </c>
      <c r="G36" s="25"/>
      <c r="H36" s="18" t="s">
        <v>41</v>
      </c>
      <c r="I36" s="18" t="s">
        <v>41</v>
      </c>
      <c r="J36" s="18" t="s">
        <v>41</v>
      </c>
      <c r="K36" s="19"/>
      <c r="O36" s="21"/>
      <c r="P36" s="21"/>
    </row>
    <row r="37" spans="1:16" s="22" customFormat="1" ht="36" x14ac:dyDescent="0.4">
      <c r="A37" s="94" t="s">
        <v>52</v>
      </c>
      <c r="B37" s="59" t="s">
        <v>272</v>
      </c>
      <c r="C37" s="55" t="s">
        <v>276</v>
      </c>
      <c r="D37" s="92"/>
      <c r="E37" s="93">
        <v>177</v>
      </c>
      <c r="F37" s="16">
        <v>0</v>
      </c>
      <c r="G37" s="25"/>
      <c r="H37" s="18" t="s">
        <v>41</v>
      </c>
      <c r="I37" s="18" t="s">
        <v>41</v>
      </c>
      <c r="J37" s="18" t="s">
        <v>41</v>
      </c>
      <c r="K37" s="19"/>
      <c r="O37" s="21"/>
      <c r="P37" s="21"/>
    </row>
    <row r="38" spans="1:16" s="22" customFormat="1" ht="36" x14ac:dyDescent="0.4">
      <c r="A38" s="24" t="s">
        <v>52</v>
      </c>
      <c r="B38" s="23" t="s">
        <v>278</v>
      </c>
      <c r="C38" s="30" t="s">
        <v>64</v>
      </c>
      <c r="D38" s="31"/>
      <c r="E38" s="14">
        <v>142.58000000000001</v>
      </c>
      <c r="F38" s="16">
        <f t="shared" si="0"/>
        <v>0</v>
      </c>
      <c r="G38" s="25"/>
      <c r="H38" s="18" t="s">
        <v>41</v>
      </c>
      <c r="I38" s="18" t="s">
        <v>41</v>
      </c>
      <c r="J38" s="18" t="s">
        <v>41</v>
      </c>
      <c r="K38" s="19"/>
      <c r="O38" s="21"/>
      <c r="P38" s="21"/>
    </row>
    <row r="39" spans="1:16" s="22" customFormat="1" ht="36" x14ac:dyDescent="0.4">
      <c r="A39" s="24" t="s">
        <v>52</v>
      </c>
      <c r="B39" s="23" t="s">
        <v>279</v>
      </c>
      <c r="C39" s="55" t="s">
        <v>65</v>
      </c>
      <c r="D39" s="31"/>
      <c r="E39" s="14">
        <v>331.47</v>
      </c>
      <c r="F39" s="16">
        <f t="shared" si="0"/>
        <v>0</v>
      </c>
      <c r="G39" s="25"/>
      <c r="H39" s="18" t="s">
        <v>41</v>
      </c>
      <c r="I39" s="18" t="s">
        <v>41</v>
      </c>
      <c r="J39" s="18" t="s">
        <v>41</v>
      </c>
      <c r="K39" s="19"/>
      <c r="O39" s="21"/>
      <c r="P39" s="21"/>
    </row>
    <row r="40" spans="1:16" s="22" customFormat="1" ht="36" x14ac:dyDescent="0.4">
      <c r="A40" s="24" t="s">
        <v>52</v>
      </c>
      <c r="B40" s="23" t="s">
        <v>66</v>
      </c>
      <c r="C40" s="55" t="s">
        <v>67</v>
      </c>
      <c r="D40" s="31"/>
      <c r="E40" s="14">
        <v>71</v>
      </c>
      <c r="F40" s="16">
        <f t="shared" si="0"/>
        <v>0</v>
      </c>
      <c r="G40" s="25"/>
      <c r="H40" s="18" t="s">
        <v>41</v>
      </c>
      <c r="I40" s="18" t="s">
        <v>41</v>
      </c>
      <c r="J40" s="18" t="s">
        <v>41</v>
      </c>
      <c r="K40" s="19"/>
      <c r="O40" s="21"/>
      <c r="P40" s="21"/>
    </row>
    <row r="41" spans="1:16" s="22" customFormat="1" ht="36" x14ac:dyDescent="0.4">
      <c r="A41" s="24" t="s">
        <v>52</v>
      </c>
      <c r="B41" s="8" t="s">
        <v>280</v>
      </c>
      <c r="C41" s="55" t="s">
        <v>281</v>
      </c>
      <c r="D41" s="31"/>
      <c r="E41" s="13">
        <v>4955.6400000000003</v>
      </c>
      <c r="F41" s="16">
        <f t="shared" si="0"/>
        <v>0</v>
      </c>
      <c r="G41" s="25"/>
      <c r="H41" s="18" t="s">
        <v>41</v>
      </c>
      <c r="I41" s="18" t="s">
        <v>41</v>
      </c>
      <c r="J41" s="18" t="s">
        <v>41</v>
      </c>
      <c r="K41" s="19"/>
      <c r="O41" s="21"/>
      <c r="P41" s="21"/>
    </row>
    <row r="42" spans="1:16" s="22" customFormat="1" ht="51" customHeight="1" x14ac:dyDescent="0.4">
      <c r="A42" s="23" t="s">
        <v>7</v>
      </c>
      <c r="B42" s="23" t="s">
        <v>83</v>
      </c>
      <c r="C42" s="55" t="s">
        <v>71</v>
      </c>
      <c r="D42" s="58"/>
      <c r="E42" s="14">
        <v>387.96</v>
      </c>
      <c r="F42" s="16">
        <f t="shared" si="0"/>
        <v>0</v>
      </c>
      <c r="G42" s="25"/>
      <c r="H42" s="18" t="s">
        <v>41</v>
      </c>
      <c r="I42" s="18" t="s">
        <v>41</v>
      </c>
      <c r="J42" s="18" t="s">
        <v>41</v>
      </c>
      <c r="K42" s="19"/>
    </row>
    <row r="43" spans="1:16" s="22" customFormat="1" ht="51" x14ac:dyDescent="0.4">
      <c r="A43" s="23" t="s">
        <v>7</v>
      </c>
      <c r="B43" s="23" t="s">
        <v>84</v>
      </c>
      <c r="C43" s="55" t="s">
        <v>74</v>
      </c>
      <c r="D43" s="58"/>
      <c r="E43" s="14">
        <v>198.86</v>
      </c>
      <c r="F43" s="16">
        <f t="shared" si="0"/>
        <v>0</v>
      </c>
      <c r="G43" s="42"/>
      <c r="H43" s="18" t="s">
        <v>41</v>
      </c>
      <c r="I43" s="18" t="s">
        <v>41</v>
      </c>
      <c r="J43" s="18" t="s">
        <v>41</v>
      </c>
      <c r="K43" s="19"/>
    </row>
    <row r="44" spans="1:16" s="22" customFormat="1" ht="76.5" x14ac:dyDescent="0.4">
      <c r="A44" s="23" t="s">
        <v>7</v>
      </c>
      <c r="B44" s="23" t="s">
        <v>127</v>
      </c>
      <c r="C44" s="55" t="s">
        <v>128</v>
      </c>
      <c r="D44" s="58"/>
      <c r="E44" s="29">
        <v>85.4</v>
      </c>
      <c r="F44" s="16">
        <f t="shared" si="0"/>
        <v>0</v>
      </c>
      <c r="G44" s="25"/>
      <c r="H44" s="18" t="s">
        <v>41</v>
      </c>
      <c r="I44" s="18" t="s">
        <v>41</v>
      </c>
      <c r="J44" s="18" t="s">
        <v>41</v>
      </c>
      <c r="K44" s="19"/>
    </row>
    <row r="45" spans="1:16" s="22" customFormat="1" ht="51" x14ac:dyDescent="0.4">
      <c r="A45" s="23" t="s">
        <v>7</v>
      </c>
      <c r="B45" s="23" t="s">
        <v>129</v>
      </c>
      <c r="C45" s="55" t="s">
        <v>130</v>
      </c>
      <c r="D45" s="58"/>
      <c r="E45" s="29">
        <v>73.2</v>
      </c>
      <c r="F45" s="16">
        <f t="shared" si="0"/>
        <v>0</v>
      </c>
      <c r="G45" s="25"/>
      <c r="H45" s="18" t="s">
        <v>41</v>
      </c>
      <c r="I45" s="18" t="s">
        <v>41</v>
      </c>
      <c r="J45" s="18" t="s">
        <v>41</v>
      </c>
      <c r="K45" s="19"/>
    </row>
    <row r="46" spans="1:16" s="22" customFormat="1" ht="38.25" hidden="1" x14ac:dyDescent="0.4">
      <c r="A46" s="23" t="s">
        <v>7</v>
      </c>
      <c r="B46" s="23" t="s">
        <v>93</v>
      </c>
      <c r="C46" s="6" t="s">
        <v>94</v>
      </c>
      <c r="D46" s="15"/>
      <c r="E46" s="27"/>
      <c r="F46" s="16">
        <f t="shared" ref="F46" si="1">D46*E46</f>
        <v>0</v>
      </c>
      <c r="G46" s="25"/>
      <c r="H46" s="18" t="s">
        <v>41</v>
      </c>
      <c r="I46" s="18" t="s">
        <v>41</v>
      </c>
      <c r="J46" s="18" t="s">
        <v>41</v>
      </c>
      <c r="K46" s="19"/>
    </row>
    <row r="47" spans="1:16" s="22" customFormat="1" ht="63.75" x14ac:dyDescent="0.4">
      <c r="A47" s="23" t="s">
        <v>7</v>
      </c>
      <c r="B47" s="59" t="s">
        <v>85</v>
      </c>
      <c r="C47" s="55" t="s">
        <v>103</v>
      </c>
      <c r="D47" s="60"/>
      <c r="E47" s="61">
        <v>235.46</v>
      </c>
      <c r="F47" s="16">
        <f t="shared" si="0"/>
        <v>0</v>
      </c>
      <c r="G47" s="25"/>
      <c r="H47" s="18" t="s">
        <v>41</v>
      </c>
      <c r="I47" s="18" t="s">
        <v>41</v>
      </c>
      <c r="J47" s="18" t="s">
        <v>41</v>
      </c>
      <c r="K47" s="19"/>
    </row>
    <row r="48" spans="1:16" s="22" customFormat="1" ht="63.75" x14ac:dyDescent="0.4">
      <c r="A48" s="23" t="s">
        <v>7</v>
      </c>
      <c r="B48" s="59" t="s">
        <v>102</v>
      </c>
      <c r="C48" s="55" t="s">
        <v>104</v>
      </c>
      <c r="D48" s="60"/>
      <c r="E48" s="61">
        <v>400</v>
      </c>
      <c r="F48" s="16">
        <f t="shared" ref="F48:F49" si="2">D48*E48</f>
        <v>0</v>
      </c>
      <c r="G48" s="25"/>
      <c r="H48" s="18" t="s">
        <v>41</v>
      </c>
      <c r="I48" s="18" t="s">
        <v>41</v>
      </c>
      <c r="J48" s="18" t="s">
        <v>41</v>
      </c>
      <c r="K48" s="19"/>
    </row>
    <row r="49" spans="1:11" s="22" customFormat="1" ht="63.75" x14ac:dyDescent="0.4">
      <c r="A49" s="23" t="s">
        <v>7</v>
      </c>
      <c r="B49" s="59" t="s">
        <v>107</v>
      </c>
      <c r="C49" s="55" t="s">
        <v>105</v>
      </c>
      <c r="D49" s="60"/>
      <c r="E49" s="61">
        <v>235.46</v>
      </c>
      <c r="F49" s="16">
        <f t="shared" si="2"/>
        <v>0</v>
      </c>
      <c r="G49" s="25"/>
      <c r="H49" s="18" t="s">
        <v>41</v>
      </c>
      <c r="I49" s="18" t="s">
        <v>41</v>
      </c>
      <c r="J49" s="18" t="s">
        <v>41</v>
      </c>
      <c r="K49" s="19"/>
    </row>
    <row r="50" spans="1:11" s="22" customFormat="1" ht="63.75" x14ac:dyDescent="0.4">
      <c r="A50" s="23" t="s">
        <v>7</v>
      </c>
      <c r="B50" s="59" t="s">
        <v>108</v>
      </c>
      <c r="C50" s="55" t="s">
        <v>106</v>
      </c>
      <c r="D50" s="60"/>
      <c r="E50" s="61">
        <v>400</v>
      </c>
      <c r="F50" s="16">
        <f t="shared" ref="F50" si="3">D50*E50</f>
        <v>0</v>
      </c>
      <c r="G50" s="25"/>
      <c r="H50" s="18" t="s">
        <v>41</v>
      </c>
      <c r="I50" s="18" t="s">
        <v>41</v>
      </c>
      <c r="J50" s="18" t="s">
        <v>41</v>
      </c>
      <c r="K50" s="19"/>
    </row>
    <row r="51" spans="1:11" s="22" customFormat="1" ht="63.75" x14ac:dyDescent="0.4">
      <c r="A51" s="23" t="s">
        <v>7</v>
      </c>
      <c r="B51" s="59" t="s">
        <v>86</v>
      </c>
      <c r="C51" s="55" t="s">
        <v>72</v>
      </c>
      <c r="D51" s="60"/>
      <c r="E51" s="61">
        <v>325.85000000000002</v>
      </c>
      <c r="F51" s="16">
        <f t="shared" si="0"/>
        <v>0</v>
      </c>
      <c r="G51" s="25"/>
      <c r="H51" s="18" t="s">
        <v>41</v>
      </c>
      <c r="I51" s="18" t="s">
        <v>41</v>
      </c>
      <c r="J51" s="18" t="s">
        <v>41</v>
      </c>
      <c r="K51" s="19"/>
    </row>
    <row r="52" spans="1:11" s="22" customFormat="1" ht="63.75" x14ac:dyDescent="0.4">
      <c r="A52" s="23" t="s">
        <v>7</v>
      </c>
      <c r="B52" s="59" t="s">
        <v>87</v>
      </c>
      <c r="C52" s="55" t="s">
        <v>73</v>
      </c>
      <c r="D52" s="60"/>
      <c r="E52" s="61">
        <v>286.7</v>
      </c>
      <c r="F52" s="16">
        <f t="shared" si="0"/>
        <v>0</v>
      </c>
      <c r="G52" s="25"/>
      <c r="H52" s="18" t="s">
        <v>41</v>
      </c>
      <c r="I52" s="18" t="s">
        <v>41</v>
      </c>
      <c r="J52" s="18" t="s">
        <v>41</v>
      </c>
      <c r="K52" s="19"/>
    </row>
    <row r="53" spans="1:11" s="22" customFormat="1" ht="28.5" x14ac:dyDescent="0.4">
      <c r="A53" s="23" t="s">
        <v>7</v>
      </c>
      <c r="B53" s="23" t="s">
        <v>132</v>
      </c>
      <c r="C53" s="55" t="s">
        <v>133</v>
      </c>
      <c r="D53" s="58"/>
      <c r="E53" s="14">
        <v>1538</v>
      </c>
      <c r="F53" s="16">
        <f t="shared" si="0"/>
        <v>0</v>
      </c>
      <c r="G53" s="25"/>
      <c r="H53" s="18" t="s">
        <v>41</v>
      </c>
      <c r="I53" s="18" t="s">
        <v>41</v>
      </c>
      <c r="J53" s="18" t="s">
        <v>41</v>
      </c>
      <c r="K53" s="19"/>
    </row>
    <row r="54" spans="1:11" s="22" customFormat="1" ht="26.25" x14ac:dyDescent="0.4">
      <c r="A54" s="23" t="s">
        <v>7</v>
      </c>
      <c r="B54" s="23" t="s">
        <v>134</v>
      </c>
      <c r="C54" s="55" t="s">
        <v>135</v>
      </c>
      <c r="D54" s="58"/>
      <c r="E54" s="14">
        <v>904</v>
      </c>
      <c r="F54" s="16">
        <f t="shared" si="0"/>
        <v>0</v>
      </c>
      <c r="G54" s="25"/>
      <c r="H54" s="18" t="s">
        <v>41</v>
      </c>
      <c r="I54" s="18" t="s">
        <v>41</v>
      </c>
      <c r="J54" s="18" t="s">
        <v>41</v>
      </c>
      <c r="K54" s="19"/>
    </row>
    <row r="55" spans="1:11" ht="38.25" x14ac:dyDescent="0.4">
      <c r="A55" s="7" t="s">
        <v>16</v>
      </c>
      <c r="B55" s="23" t="s">
        <v>131</v>
      </c>
      <c r="C55" s="55" t="s">
        <v>29</v>
      </c>
      <c r="D55" s="58"/>
      <c r="E55" s="14">
        <v>3806.4</v>
      </c>
      <c r="F55" s="16">
        <f t="shared" si="0"/>
        <v>0</v>
      </c>
      <c r="G55" s="25"/>
      <c r="H55" s="18" t="s">
        <v>41</v>
      </c>
      <c r="I55" s="18" t="s">
        <v>41</v>
      </c>
      <c r="J55" s="18" t="s">
        <v>41</v>
      </c>
      <c r="K55" s="19"/>
    </row>
    <row r="56" spans="1:11" ht="31.5" customHeight="1" x14ac:dyDescent="0.4">
      <c r="A56" s="7" t="s">
        <v>13</v>
      </c>
      <c r="B56" s="23" t="s">
        <v>24</v>
      </c>
      <c r="C56" s="55" t="s">
        <v>15</v>
      </c>
      <c r="D56" s="58"/>
      <c r="E56" s="14">
        <v>190.32</v>
      </c>
      <c r="F56" s="16">
        <f>D56*E56</f>
        <v>0</v>
      </c>
      <c r="G56" s="25"/>
      <c r="H56" s="18" t="s">
        <v>41</v>
      </c>
      <c r="I56" s="18" t="s">
        <v>41</v>
      </c>
      <c r="J56" s="18" t="s">
        <v>41</v>
      </c>
      <c r="K56" s="19"/>
    </row>
    <row r="57" spans="1:11" ht="36" x14ac:dyDescent="0.4">
      <c r="A57" s="5" t="s">
        <v>13</v>
      </c>
      <c r="B57" s="24" t="s">
        <v>23</v>
      </c>
      <c r="C57" s="55" t="s">
        <v>28</v>
      </c>
      <c r="D57" s="58"/>
      <c r="E57" s="14">
        <v>1030.9000000000001</v>
      </c>
      <c r="F57" s="16">
        <f t="shared" si="0"/>
        <v>0</v>
      </c>
      <c r="G57" s="25"/>
      <c r="H57" s="18"/>
      <c r="I57" s="18" t="s">
        <v>41</v>
      </c>
      <c r="J57" s="18"/>
      <c r="K57" s="19"/>
    </row>
    <row r="58" spans="1:11" ht="36" x14ac:dyDescent="0.4">
      <c r="A58" s="5" t="s">
        <v>13</v>
      </c>
      <c r="B58" s="24" t="s">
        <v>263</v>
      </c>
      <c r="C58" s="55" t="s">
        <v>264</v>
      </c>
      <c r="D58" s="58"/>
      <c r="E58" s="14">
        <v>491.65999999999997</v>
      </c>
      <c r="F58" s="16">
        <f t="shared" si="0"/>
        <v>0</v>
      </c>
      <c r="G58" s="25"/>
      <c r="H58" s="18" t="s">
        <v>41</v>
      </c>
      <c r="I58" s="18" t="s">
        <v>41</v>
      </c>
      <c r="J58" s="18" t="s">
        <v>41</v>
      </c>
      <c r="K58" s="19"/>
    </row>
    <row r="59" spans="1:11" s="22" customFormat="1" ht="26.25" x14ac:dyDescent="0.4">
      <c r="A59" s="24" t="s">
        <v>13</v>
      </c>
      <c r="B59" s="24" t="s">
        <v>265</v>
      </c>
      <c r="C59" s="55" t="s">
        <v>266</v>
      </c>
      <c r="D59" s="58"/>
      <c r="E59" s="14">
        <v>141.15</v>
      </c>
      <c r="F59" s="16">
        <f t="shared" si="0"/>
        <v>0</v>
      </c>
      <c r="G59" s="25"/>
      <c r="H59" s="18" t="s">
        <v>41</v>
      </c>
      <c r="I59" s="18" t="s">
        <v>41</v>
      </c>
      <c r="J59" s="18" t="s">
        <v>41</v>
      </c>
      <c r="K59" s="19"/>
    </row>
    <row r="60" spans="1:11" s="22" customFormat="1" ht="36" x14ac:dyDescent="0.4">
      <c r="A60" s="24" t="s">
        <v>269</v>
      </c>
      <c r="B60" s="24" t="s">
        <v>270</v>
      </c>
      <c r="C60" s="55" t="s">
        <v>271</v>
      </c>
      <c r="D60" s="58"/>
      <c r="E60" s="14">
        <v>1427.4</v>
      </c>
      <c r="F60" s="16">
        <v>0</v>
      </c>
      <c r="G60" s="25"/>
      <c r="H60" s="18" t="s">
        <v>41</v>
      </c>
      <c r="I60" s="18" t="s">
        <v>41</v>
      </c>
      <c r="J60" s="18" t="s">
        <v>41</v>
      </c>
      <c r="K60" s="19"/>
    </row>
    <row r="61" spans="1:11" ht="26.25" x14ac:dyDescent="0.4">
      <c r="A61" s="7" t="s">
        <v>13</v>
      </c>
      <c r="B61" s="59" t="s">
        <v>100</v>
      </c>
      <c r="C61" s="55" t="s">
        <v>267</v>
      </c>
      <c r="D61" s="58"/>
      <c r="E61" s="14">
        <v>1268.8</v>
      </c>
      <c r="F61" s="16">
        <f t="shared" si="0"/>
        <v>0</v>
      </c>
      <c r="G61" s="25"/>
      <c r="H61" s="18" t="s">
        <v>41</v>
      </c>
      <c r="I61" s="18" t="s">
        <v>41</v>
      </c>
      <c r="J61" s="18" t="s">
        <v>41</v>
      </c>
      <c r="K61" s="19"/>
    </row>
    <row r="62" spans="1:11" s="22" customFormat="1" ht="26.25" x14ac:dyDescent="0.4">
      <c r="A62" s="23" t="s">
        <v>13</v>
      </c>
      <c r="B62" s="59" t="s">
        <v>25</v>
      </c>
      <c r="C62" s="55" t="s">
        <v>268</v>
      </c>
      <c r="D62" s="58"/>
      <c r="E62" s="14">
        <v>995</v>
      </c>
      <c r="F62" s="16">
        <f t="shared" ref="F62" si="4">D62*E62</f>
        <v>0</v>
      </c>
      <c r="G62" s="25"/>
      <c r="H62" s="18" t="s">
        <v>41</v>
      </c>
      <c r="I62" s="18" t="s">
        <v>41</v>
      </c>
      <c r="J62" s="18" t="s">
        <v>41</v>
      </c>
      <c r="K62" s="19"/>
    </row>
    <row r="63" spans="1:11" ht="38.25" x14ac:dyDescent="0.4">
      <c r="A63" s="8" t="s">
        <v>76</v>
      </c>
      <c r="B63" s="8" t="s">
        <v>77</v>
      </c>
      <c r="C63" s="30" t="s">
        <v>37</v>
      </c>
      <c r="D63" s="15"/>
      <c r="E63" s="14">
        <v>660</v>
      </c>
      <c r="F63" s="16">
        <f t="shared" si="0"/>
        <v>0</v>
      </c>
      <c r="G63" s="25"/>
      <c r="H63" s="18"/>
      <c r="I63" s="19"/>
      <c r="J63" s="18" t="s">
        <v>41</v>
      </c>
      <c r="K63" s="19"/>
    </row>
    <row r="64" spans="1:11" ht="26.25" x14ac:dyDescent="0.4">
      <c r="A64" s="8" t="s">
        <v>13</v>
      </c>
      <c r="B64" s="8" t="s">
        <v>32</v>
      </c>
      <c r="C64" s="6" t="s">
        <v>31</v>
      </c>
      <c r="D64" s="15"/>
      <c r="E64" s="14">
        <v>73.2</v>
      </c>
      <c r="F64" s="16">
        <f t="shared" si="0"/>
        <v>0</v>
      </c>
      <c r="G64" s="25"/>
      <c r="H64" s="18"/>
      <c r="I64" s="19"/>
      <c r="J64" s="18" t="s">
        <v>41</v>
      </c>
      <c r="K64" s="19"/>
    </row>
    <row r="65" spans="1:11" ht="38.25" x14ac:dyDescent="0.4">
      <c r="A65" s="8" t="s">
        <v>13</v>
      </c>
      <c r="B65" s="8" t="s">
        <v>30</v>
      </c>
      <c r="C65" s="55" t="s">
        <v>282</v>
      </c>
      <c r="D65" s="58"/>
      <c r="E65" s="13">
        <v>356.85</v>
      </c>
      <c r="F65" s="16">
        <f t="shared" si="0"/>
        <v>0</v>
      </c>
      <c r="G65" s="25"/>
      <c r="H65" s="18" t="s">
        <v>41</v>
      </c>
      <c r="I65" s="18" t="s">
        <v>41</v>
      </c>
      <c r="J65" s="18" t="s">
        <v>41</v>
      </c>
      <c r="K65" s="19"/>
    </row>
    <row r="66" spans="1:11" ht="38.25" x14ac:dyDescent="0.4">
      <c r="A66" s="7" t="s">
        <v>17</v>
      </c>
      <c r="B66" s="7" t="s">
        <v>19</v>
      </c>
      <c r="C66" s="6" t="s">
        <v>78</v>
      </c>
      <c r="D66" s="15"/>
      <c r="E66" s="14">
        <v>250</v>
      </c>
      <c r="F66" s="16">
        <f t="shared" si="0"/>
        <v>0</v>
      </c>
      <c r="G66" s="25"/>
      <c r="H66" s="18"/>
      <c r="I66" s="19"/>
      <c r="J66" s="18"/>
      <c r="K66" s="18" t="s">
        <v>41</v>
      </c>
    </row>
    <row r="67" spans="1:11" s="22" customFormat="1" ht="76.5" x14ac:dyDescent="0.25">
      <c r="A67" s="8" t="s">
        <v>34</v>
      </c>
      <c r="B67" s="95" t="s">
        <v>114</v>
      </c>
      <c r="C67" s="55" t="s">
        <v>283</v>
      </c>
      <c r="D67" s="96"/>
      <c r="E67" s="97">
        <v>250.1</v>
      </c>
      <c r="F67" s="16">
        <v>0</v>
      </c>
      <c r="G67" s="47" t="s">
        <v>109</v>
      </c>
      <c r="H67" s="18" t="s">
        <v>41</v>
      </c>
      <c r="I67" s="18" t="s">
        <v>41</v>
      </c>
      <c r="J67" s="18" t="s">
        <v>41</v>
      </c>
      <c r="K67" s="18"/>
    </row>
    <row r="68" spans="1:11" s="22" customFormat="1" ht="76.5" x14ac:dyDescent="0.25">
      <c r="A68" s="8" t="s">
        <v>34</v>
      </c>
      <c r="B68" s="95" t="s">
        <v>114</v>
      </c>
      <c r="C68" s="55" t="s">
        <v>284</v>
      </c>
      <c r="D68" s="96"/>
      <c r="E68" s="97">
        <v>860.1</v>
      </c>
      <c r="F68" s="29">
        <v>0</v>
      </c>
      <c r="G68" s="47" t="s">
        <v>110</v>
      </c>
      <c r="H68" s="18" t="s">
        <v>41</v>
      </c>
      <c r="I68" s="18" t="s">
        <v>41</v>
      </c>
      <c r="J68" s="18" t="s">
        <v>41</v>
      </c>
      <c r="K68" s="18"/>
    </row>
    <row r="69" spans="1:11" s="22" customFormat="1" ht="76.5" x14ac:dyDescent="0.25">
      <c r="A69" s="8" t="s">
        <v>34</v>
      </c>
      <c r="B69" s="95" t="s">
        <v>114</v>
      </c>
      <c r="C69" s="55" t="s">
        <v>285</v>
      </c>
      <c r="D69" s="96"/>
      <c r="E69" s="97">
        <v>1958.1</v>
      </c>
      <c r="F69" s="29">
        <v>0</v>
      </c>
      <c r="G69" s="47" t="s">
        <v>111</v>
      </c>
      <c r="H69" s="18" t="s">
        <v>41</v>
      </c>
      <c r="I69" s="18" t="s">
        <v>41</v>
      </c>
      <c r="J69" s="18" t="s">
        <v>41</v>
      </c>
      <c r="K69" s="18"/>
    </row>
    <row r="70" spans="1:11" s="22" customFormat="1" ht="76.5" x14ac:dyDescent="0.25">
      <c r="A70" s="8" t="s">
        <v>34</v>
      </c>
      <c r="B70" s="95" t="s">
        <v>114</v>
      </c>
      <c r="C70" s="55" t="s">
        <v>286</v>
      </c>
      <c r="D70" s="96"/>
      <c r="E70" s="97">
        <v>3202.5</v>
      </c>
      <c r="F70" s="29">
        <v>0</v>
      </c>
      <c r="G70" s="47" t="s">
        <v>112</v>
      </c>
      <c r="H70" s="18" t="s">
        <v>41</v>
      </c>
      <c r="I70" s="18" t="s">
        <v>41</v>
      </c>
      <c r="J70" s="18" t="s">
        <v>41</v>
      </c>
      <c r="K70" s="18"/>
    </row>
    <row r="71" spans="1:11" s="22" customFormat="1" ht="76.5" x14ac:dyDescent="0.25">
      <c r="A71" s="8" t="s">
        <v>34</v>
      </c>
      <c r="B71" s="95" t="s">
        <v>114</v>
      </c>
      <c r="C71" s="55" t="s">
        <v>287</v>
      </c>
      <c r="D71" s="96"/>
      <c r="E71" s="97">
        <v>2092.3000000000002</v>
      </c>
      <c r="F71" s="29">
        <v>0</v>
      </c>
      <c r="G71" s="47" t="s">
        <v>113</v>
      </c>
      <c r="H71" s="18" t="s">
        <v>41</v>
      </c>
      <c r="I71" s="18" t="s">
        <v>41</v>
      </c>
      <c r="J71" s="18" t="s">
        <v>41</v>
      </c>
      <c r="K71" s="18"/>
    </row>
    <row r="72" spans="1:11" ht="54.75" thickBot="1" x14ac:dyDescent="0.45">
      <c r="A72" s="8" t="s">
        <v>34</v>
      </c>
      <c r="B72" s="23" t="s">
        <v>35</v>
      </c>
      <c r="C72" s="55" t="s">
        <v>36</v>
      </c>
      <c r="D72" s="98"/>
      <c r="E72" s="14">
        <v>1500</v>
      </c>
      <c r="F72" s="29">
        <v>0</v>
      </c>
      <c r="G72" s="47" t="s">
        <v>95</v>
      </c>
      <c r="H72" s="18" t="s">
        <v>41</v>
      </c>
      <c r="I72" s="18" t="s">
        <v>41</v>
      </c>
      <c r="J72" s="18" t="s">
        <v>41</v>
      </c>
      <c r="K72" s="19"/>
    </row>
    <row r="73" spans="1:11" s="39" customFormat="1" ht="33" customHeight="1" thickBot="1" x14ac:dyDescent="0.3">
      <c r="A73" s="33"/>
      <c r="B73" s="34"/>
      <c r="C73" s="35" t="s">
        <v>75</v>
      </c>
      <c r="D73" s="36"/>
      <c r="E73" s="37"/>
      <c r="F73" s="38">
        <f>SUM(F3:F72)</f>
        <v>0</v>
      </c>
    </row>
    <row r="80" spans="1:11" x14ac:dyDescent="0.25">
      <c r="D80" s="41"/>
    </row>
  </sheetData>
  <mergeCells count="2">
    <mergeCell ref="H1:K1"/>
    <mergeCell ref="A1:G1"/>
  </mergeCells>
  <hyperlinks>
    <hyperlink ref="C63" r:id="rId1"/>
    <hyperlink ref="C3" r:id="rId2"/>
    <hyperlink ref="C6" r:id="rId3"/>
    <hyperlink ref="C7" r:id="rId4"/>
    <hyperlink ref="C4" r:id="rId5"/>
    <hyperlink ref="C9" r:id="rId6"/>
    <hyperlink ref="C10" r:id="rId7"/>
    <hyperlink ref="C11" r:id="rId8"/>
    <hyperlink ref="C14" r:id="rId9"/>
    <hyperlink ref="C13" r:id="rId10"/>
    <hyperlink ref="C12" r:id="rId11"/>
    <hyperlink ref="C15" r:id="rId12"/>
    <hyperlink ref="C16:C17" r:id="rId13" display="Portale KK Full (licenza 1 anno)"/>
    <hyperlink ref="C18" r:id="rId14"/>
    <hyperlink ref="C19" r:id="rId15"/>
    <hyperlink ref="C20:C29" r:id="rId16" display="Sensore di CO2 esterno (0-5000 ppm)"/>
    <hyperlink ref="C31" r:id="rId17"/>
    <hyperlink ref="C30" r:id="rId18"/>
    <hyperlink ref="C42:C43" r:id="rId19" display="Sedia Sirianni ICAN"/>
    <hyperlink ref="C44:C45" r:id="rId20" display="Sedia Sirianni ICAN"/>
    <hyperlink ref="C47" r:id="rId21"/>
    <hyperlink ref="C48:C52" r:id="rId22" display="Tavolo Sirianni TRAPEZIO - Element 007 otta-"/>
    <hyperlink ref="C55" r:id="rId23"/>
    <hyperlink ref="C53:C54" r:id="rId24" display="4 units iMOLEARN, 4 Motion detector, with dongle"/>
    <hyperlink ref="C56" r:id="rId25"/>
    <hyperlink ref="C57" r:id="rId26"/>
    <hyperlink ref="C5" r:id="rId27"/>
    <hyperlink ref="C58:C59" r:id="rId28" display="OneForAll Sistema Portatile"/>
    <hyperlink ref="C61:C62" r:id="rId29" display="Mobile Charging TeachBus One 36 posti"/>
    <hyperlink ref="C60" r:id="rId30"/>
    <hyperlink ref="C32" r:id="rId31"/>
    <hyperlink ref="C33:C37" r:id="rId32" display="Ozobot"/>
    <hyperlink ref="C39" r:id="rId33"/>
    <hyperlink ref="C38" r:id="rId34"/>
    <hyperlink ref="C40" r:id="rId35"/>
    <hyperlink ref="C41" r:id="rId36"/>
    <hyperlink ref="C65" r:id="rId37"/>
    <hyperlink ref="C72" r:id="rId38"/>
    <hyperlink ref="C67" r:id="rId39" display="http://kktecnodidattica.it/prodotto/majornet-avmatrix-soluzione-completa-iptv/"/>
    <hyperlink ref="C68:C71" r:id="rId40" display="http://kktecnodidattica.it/prodotto/majornet-avmatrix-soluzione-completa-iptv/"/>
  </hyperlinks>
  <pageMargins left="0.23622047244094491" right="0.23622047244094491" top="0.55118110236220474" bottom="0.55118110236220474" header="0.31496062992125984" footer="0.31496062992125984"/>
  <pageSetup paperSize="9" orientation="landscape" r:id="rId41"/>
  <drawing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H41"/>
  <sheetViews>
    <sheetView workbookViewId="0">
      <selection activeCell="D4" sqref="D4"/>
    </sheetView>
  </sheetViews>
  <sheetFormatPr defaultRowHeight="15" x14ac:dyDescent="0.25"/>
  <cols>
    <col min="1" max="1" width="12" style="66" customWidth="1"/>
    <col min="2" max="2" width="17.28515625" style="66" customWidth="1"/>
    <col min="3" max="3" width="54.85546875" style="66" customWidth="1"/>
    <col min="4" max="4" width="11.85546875" style="90" customWidth="1"/>
    <col min="5" max="5" width="11.85546875" style="91" customWidth="1"/>
    <col min="6" max="6" width="13.7109375" style="90" customWidth="1"/>
    <col min="7" max="7" width="12.28515625" style="90" customWidth="1"/>
    <col min="8" max="8" width="12" style="66" customWidth="1"/>
    <col min="9" max="16384" width="9.140625" style="66"/>
  </cols>
  <sheetData>
    <row r="1" spans="1:8" ht="18.75" x14ac:dyDescent="0.25">
      <c r="A1" s="62" t="s">
        <v>136</v>
      </c>
      <c r="B1" s="63"/>
      <c r="C1" s="63"/>
      <c r="D1" s="64"/>
      <c r="E1" s="65"/>
      <c r="F1" s="64"/>
      <c r="G1" s="64"/>
    </row>
    <row r="2" spans="1:8" x14ac:dyDescent="0.25">
      <c r="A2" s="63"/>
      <c r="B2" s="63"/>
      <c r="C2" s="63"/>
      <c r="D2" s="64"/>
      <c r="E2" s="65"/>
      <c r="F2" s="64"/>
      <c r="G2" s="64"/>
    </row>
    <row r="3" spans="1:8" s="70" customFormat="1" ht="38.25" x14ac:dyDescent="0.2">
      <c r="A3" s="67" t="s">
        <v>137</v>
      </c>
      <c r="B3" s="67" t="s">
        <v>42</v>
      </c>
      <c r="C3" s="67" t="s">
        <v>138</v>
      </c>
      <c r="D3" s="68" t="s">
        <v>9</v>
      </c>
      <c r="E3" s="68" t="s">
        <v>139</v>
      </c>
      <c r="F3" s="68" t="s">
        <v>140</v>
      </c>
      <c r="G3" s="69" t="s">
        <v>141</v>
      </c>
      <c r="H3" s="69" t="s">
        <v>142</v>
      </c>
    </row>
    <row r="4" spans="1:8" s="77" customFormat="1" ht="135.75" customHeight="1" x14ac:dyDescent="0.2">
      <c r="A4" s="71" t="s">
        <v>143</v>
      </c>
      <c r="B4" s="71" t="s">
        <v>144</v>
      </c>
      <c r="C4" s="72" t="s">
        <v>145</v>
      </c>
      <c r="D4" s="73"/>
      <c r="E4" s="71" t="s">
        <v>146</v>
      </c>
      <c r="F4" s="74" t="s">
        <v>147</v>
      </c>
      <c r="G4" s="75">
        <v>3184.4683999999997</v>
      </c>
      <c r="H4" s="76">
        <f>G4*D4</f>
        <v>0</v>
      </c>
    </row>
    <row r="5" spans="1:8" s="77" customFormat="1" ht="165" customHeight="1" x14ac:dyDescent="0.2">
      <c r="A5" s="71" t="s">
        <v>143</v>
      </c>
      <c r="B5" s="71" t="s">
        <v>144</v>
      </c>
      <c r="C5" s="72"/>
      <c r="D5" s="71"/>
      <c r="E5" s="71" t="s">
        <v>148</v>
      </c>
      <c r="F5" s="78" t="s">
        <v>149</v>
      </c>
      <c r="G5" s="75">
        <v>2866.0239999999999</v>
      </c>
      <c r="H5" s="76">
        <f t="shared" ref="H5:H40" si="0">G5*D5</f>
        <v>0</v>
      </c>
    </row>
    <row r="6" spans="1:8" s="77" customFormat="1" ht="81" customHeight="1" x14ac:dyDescent="0.2">
      <c r="A6" s="71" t="s">
        <v>143</v>
      </c>
      <c r="B6" s="71" t="s">
        <v>150</v>
      </c>
      <c r="C6" s="72" t="s">
        <v>151</v>
      </c>
      <c r="D6" s="73"/>
      <c r="E6" s="71" t="s">
        <v>152</v>
      </c>
      <c r="F6" s="74" t="s">
        <v>153</v>
      </c>
      <c r="G6" s="75">
        <v>1207.8</v>
      </c>
      <c r="H6" s="76">
        <f t="shared" si="0"/>
        <v>0</v>
      </c>
    </row>
    <row r="7" spans="1:8" s="77" customFormat="1" ht="81" customHeight="1" x14ac:dyDescent="0.2">
      <c r="A7" s="71" t="s">
        <v>143</v>
      </c>
      <c r="B7" s="71" t="s">
        <v>150</v>
      </c>
      <c r="C7" s="72"/>
      <c r="D7" s="71"/>
      <c r="E7" s="71" t="s">
        <v>154</v>
      </c>
      <c r="F7" s="74" t="s">
        <v>155</v>
      </c>
      <c r="G7" s="75">
        <v>1329.8</v>
      </c>
      <c r="H7" s="76">
        <f t="shared" si="0"/>
        <v>0</v>
      </c>
    </row>
    <row r="8" spans="1:8" s="77" customFormat="1" ht="81" customHeight="1" x14ac:dyDescent="0.2">
      <c r="A8" s="71" t="s">
        <v>143</v>
      </c>
      <c r="B8" s="71" t="s">
        <v>150</v>
      </c>
      <c r="C8" s="72"/>
      <c r="D8" s="71"/>
      <c r="E8" s="71" t="s">
        <v>156</v>
      </c>
      <c r="F8" s="74" t="s">
        <v>157</v>
      </c>
      <c r="G8" s="75">
        <v>1939.8</v>
      </c>
      <c r="H8" s="76">
        <f t="shared" si="0"/>
        <v>0</v>
      </c>
    </row>
    <row r="9" spans="1:8" s="77" customFormat="1" ht="204" x14ac:dyDescent="0.2">
      <c r="A9" s="71" t="s">
        <v>158</v>
      </c>
      <c r="B9" s="71" t="s">
        <v>159</v>
      </c>
      <c r="C9" s="71" t="s">
        <v>160</v>
      </c>
      <c r="D9" s="71"/>
      <c r="E9" s="79" t="s">
        <v>161</v>
      </c>
      <c r="F9" s="74" t="s">
        <v>162</v>
      </c>
      <c r="G9" s="75">
        <v>597.79999999999995</v>
      </c>
      <c r="H9" s="76">
        <f t="shared" si="0"/>
        <v>0</v>
      </c>
    </row>
    <row r="10" spans="1:8" s="77" customFormat="1" ht="216.75" x14ac:dyDescent="0.2">
      <c r="A10" s="71" t="s">
        <v>158</v>
      </c>
      <c r="B10" s="71" t="s">
        <v>163</v>
      </c>
      <c r="C10" s="71" t="s">
        <v>164</v>
      </c>
      <c r="D10" s="71"/>
      <c r="E10" s="79" t="s">
        <v>161</v>
      </c>
      <c r="F10" s="74" t="s">
        <v>165</v>
      </c>
      <c r="G10" s="75" t="s">
        <v>166</v>
      </c>
      <c r="H10" s="76"/>
    </row>
    <row r="11" spans="1:8" s="77" customFormat="1" ht="127.5" x14ac:dyDescent="0.2">
      <c r="A11" s="71" t="s">
        <v>158</v>
      </c>
      <c r="B11" s="80" t="s">
        <v>167</v>
      </c>
      <c r="C11" s="71" t="s">
        <v>168</v>
      </c>
      <c r="D11" s="71"/>
      <c r="E11" s="79" t="s">
        <v>161</v>
      </c>
      <c r="F11" s="74" t="s">
        <v>169</v>
      </c>
      <c r="G11" s="75">
        <v>597.79999999999995</v>
      </c>
      <c r="H11" s="76">
        <f t="shared" si="0"/>
        <v>0</v>
      </c>
    </row>
    <row r="12" spans="1:8" s="77" customFormat="1" ht="178.5" x14ac:dyDescent="0.2">
      <c r="A12" s="71" t="s">
        <v>158</v>
      </c>
      <c r="B12" s="71" t="s">
        <v>170</v>
      </c>
      <c r="C12" s="71" t="s">
        <v>171</v>
      </c>
      <c r="D12" s="71"/>
      <c r="E12" s="71" t="s">
        <v>172</v>
      </c>
      <c r="F12" s="74" t="s">
        <v>173</v>
      </c>
      <c r="G12" s="75">
        <v>73.2</v>
      </c>
      <c r="H12" s="76">
        <f t="shared" si="0"/>
        <v>0</v>
      </c>
    </row>
    <row r="13" spans="1:8" s="77" customFormat="1" ht="102" x14ac:dyDescent="0.2">
      <c r="A13" s="71" t="s">
        <v>174</v>
      </c>
      <c r="B13" s="71" t="s">
        <v>175</v>
      </c>
      <c r="C13" s="71" t="s">
        <v>176</v>
      </c>
      <c r="D13" s="71"/>
      <c r="E13" s="79" t="s">
        <v>161</v>
      </c>
      <c r="F13" s="74" t="s">
        <v>177</v>
      </c>
      <c r="G13" s="75">
        <v>475.8</v>
      </c>
      <c r="H13" s="76">
        <f t="shared" si="0"/>
        <v>0</v>
      </c>
    </row>
    <row r="14" spans="1:8" s="77" customFormat="1" ht="114.75" x14ac:dyDescent="0.2">
      <c r="A14" s="71" t="s">
        <v>174</v>
      </c>
      <c r="B14" s="71" t="s">
        <v>178</v>
      </c>
      <c r="C14" s="71" t="s">
        <v>179</v>
      </c>
      <c r="D14" s="71"/>
      <c r="E14" s="79" t="s">
        <v>161</v>
      </c>
      <c r="F14" s="74" t="s">
        <v>180</v>
      </c>
      <c r="G14" s="75">
        <v>509.96</v>
      </c>
      <c r="H14" s="76">
        <f t="shared" si="0"/>
        <v>0</v>
      </c>
    </row>
    <row r="15" spans="1:8" s="77" customFormat="1" ht="140.25" x14ac:dyDescent="0.2">
      <c r="A15" s="71" t="s">
        <v>158</v>
      </c>
      <c r="B15" s="71" t="s">
        <v>181</v>
      </c>
      <c r="C15" s="71" t="s">
        <v>182</v>
      </c>
      <c r="D15" s="71"/>
      <c r="E15" s="79" t="s">
        <v>161</v>
      </c>
      <c r="F15" s="74" t="s">
        <v>183</v>
      </c>
      <c r="G15" s="75">
        <v>475.8</v>
      </c>
      <c r="H15" s="76">
        <f t="shared" si="0"/>
        <v>0</v>
      </c>
    </row>
    <row r="16" spans="1:8" s="77" customFormat="1" ht="127.5" x14ac:dyDescent="0.2">
      <c r="A16" s="71" t="s">
        <v>158</v>
      </c>
      <c r="B16" s="71" t="s">
        <v>184</v>
      </c>
      <c r="C16" s="71" t="s">
        <v>185</v>
      </c>
      <c r="D16" s="71"/>
      <c r="E16" s="79" t="s">
        <v>161</v>
      </c>
      <c r="F16" s="74" t="s">
        <v>186</v>
      </c>
      <c r="G16" s="75" t="s">
        <v>166</v>
      </c>
      <c r="H16" s="76"/>
    </row>
    <row r="17" spans="1:8" s="77" customFormat="1" ht="63.75" x14ac:dyDescent="0.2">
      <c r="A17" s="71" t="s">
        <v>174</v>
      </c>
      <c r="B17" s="71" t="s">
        <v>187</v>
      </c>
      <c r="C17" s="71" t="s">
        <v>188</v>
      </c>
      <c r="D17" s="71"/>
      <c r="E17" s="79" t="s">
        <v>161</v>
      </c>
      <c r="F17" s="74" t="s">
        <v>189</v>
      </c>
      <c r="G17" s="75">
        <v>663.68000000000006</v>
      </c>
      <c r="H17" s="76">
        <f t="shared" si="0"/>
        <v>0</v>
      </c>
    </row>
    <row r="18" spans="1:8" s="77" customFormat="1" ht="76.5" x14ac:dyDescent="0.2">
      <c r="A18" s="71" t="s">
        <v>174</v>
      </c>
      <c r="B18" s="71" t="s">
        <v>190</v>
      </c>
      <c r="C18" s="71" t="s">
        <v>191</v>
      </c>
      <c r="D18" s="71"/>
      <c r="E18" s="79" t="s">
        <v>161</v>
      </c>
      <c r="F18" s="74" t="s">
        <v>192</v>
      </c>
      <c r="G18" s="75">
        <v>439.2</v>
      </c>
      <c r="H18" s="76">
        <f t="shared" si="0"/>
        <v>0</v>
      </c>
    </row>
    <row r="19" spans="1:8" s="77" customFormat="1" ht="76.5" x14ac:dyDescent="0.2">
      <c r="A19" s="71" t="s">
        <v>174</v>
      </c>
      <c r="B19" s="71" t="s">
        <v>193</v>
      </c>
      <c r="C19" s="71" t="s">
        <v>194</v>
      </c>
      <c r="D19" s="71"/>
      <c r="E19" s="79" t="s">
        <v>161</v>
      </c>
      <c r="F19" s="74" t="s">
        <v>195</v>
      </c>
      <c r="G19" s="75">
        <v>817.4</v>
      </c>
      <c r="H19" s="76">
        <f t="shared" si="0"/>
        <v>0</v>
      </c>
    </row>
    <row r="20" spans="1:8" s="77" customFormat="1" ht="140.25" x14ac:dyDescent="0.2">
      <c r="A20" s="71" t="s">
        <v>174</v>
      </c>
      <c r="B20" s="71" t="s">
        <v>196</v>
      </c>
      <c r="C20" s="71" t="s">
        <v>197</v>
      </c>
      <c r="D20" s="71"/>
      <c r="E20" s="79" t="s">
        <v>161</v>
      </c>
      <c r="F20" s="74" t="s">
        <v>198</v>
      </c>
      <c r="G20" s="75">
        <v>156.16</v>
      </c>
      <c r="H20" s="76">
        <f t="shared" si="0"/>
        <v>0</v>
      </c>
    </row>
    <row r="21" spans="1:8" s="77" customFormat="1" ht="25.5" x14ac:dyDescent="0.2">
      <c r="A21" s="71" t="s">
        <v>199</v>
      </c>
      <c r="B21" s="71" t="s">
        <v>200</v>
      </c>
      <c r="C21" s="71" t="s">
        <v>201</v>
      </c>
      <c r="D21" s="71"/>
      <c r="E21" s="79" t="s">
        <v>161</v>
      </c>
      <c r="F21" s="74" t="s">
        <v>202</v>
      </c>
      <c r="G21" s="75" t="s">
        <v>166</v>
      </c>
      <c r="H21" s="76"/>
    </row>
    <row r="22" spans="1:8" s="77" customFormat="1" ht="25.5" x14ac:dyDescent="0.2">
      <c r="A22" s="71" t="s">
        <v>199</v>
      </c>
      <c r="B22" s="71" t="s">
        <v>203</v>
      </c>
      <c r="C22" s="71" t="s">
        <v>204</v>
      </c>
      <c r="D22" s="71"/>
      <c r="E22" s="79" t="s">
        <v>161</v>
      </c>
      <c r="F22" s="74" t="s">
        <v>205</v>
      </c>
      <c r="G22" s="75">
        <v>363.03539999999998</v>
      </c>
      <c r="H22" s="76">
        <f t="shared" si="0"/>
        <v>0</v>
      </c>
    </row>
    <row r="23" spans="1:8" s="77" customFormat="1" ht="25.5" x14ac:dyDescent="0.2">
      <c r="A23" s="71" t="s">
        <v>199</v>
      </c>
      <c r="B23" s="71" t="s">
        <v>206</v>
      </c>
      <c r="C23" s="71" t="s">
        <v>207</v>
      </c>
      <c r="D23" s="71"/>
      <c r="E23" s="79" t="s">
        <v>161</v>
      </c>
      <c r="F23" s="74" t="s">
        <v>208</v>
      </c>
      <c r="G23" s="75">
        <v>544.54700000000003</v>
      </c>
      <c r="H23" s="76">
        <f t="shared" si="0"/>
        <v>0</v>
      </c>
    </row>
    <row r="24" spans="1:8" s="77" customFormat="1" ht="38.25" x14ac:dyDescent="0.2">
      <c r="A24" s="71" t="s">
        <v>199</v>
      </c>
      <c r="B24" s="71" t="s">
        <v>209</v>
      </c>
      <c r="C24" s="71" t="s">
        <v>210</v>
      </c>
      <c r="D24" s="71"/>
      <c r="E24" s="79" t="s">
        <v>161</v>
      </c>
      <c r="F24" s="74" t="s">
        <v>211</v>
      </c>
      <c r="G24" s="75">
        <v>204.96</v>
      </c>
      <c r="H24" s="76">
        <f t="shared" si="0"/>
        <v>0</v>
      </c>
    </row>
    <row r="25" spans="1:8" s="77" customFormat="1" ht="12.75" x14ac:dyDescent="0.2">
      <c r="A25" s="71" t="s">
        <v>199</v>
      </c>
      <c r="B25" s="71" t="s">
        <v>212</v>
      </c>
      <c r="C25" s="71" t="s">
        <v>213</v>
      </c>
      <c r="D25" s="71"/>
      <c r="E25" s="79" t="s">
        <v>161</v>
      </c>
      <c r="F25" s="74" t="s">
        <v>214</v>
      </c>
      <c r="G25" s="75">
        <v>146.4</v>
      </c>
      <c r="H25" s="76">
        <f t="shared" si="0"/>
        <v>0</v>
      </c>
    </row>
    <row r="26" spans="1:8" s="77" customFormat="1" ht="12.75" x14ac:dyDescent="0.2">
      <c r="A26" s="71" t="s">
        <v>199</v>
      </c>
      <c r="B26" s="71" t="s">
        <v>215</v>
      </c>
      <c r="C26" s="71" t="s">
        <v>216</v>
      </c>
      <c r="D26" s="71"/>
      <c r="E26" s="79" t="s">
        <v>161</v>
      </c>
      <c r="F26" s="74" t="s">
        <v>217</v>
      </c>
      <c r="G26" s="75">
        <v>488</v>
      </c>
      <c r="H26" s="76">
        <f t="shared" si="0"/>
        <v>0</v>
      </c>
    </row>
    <row r="27" spans="1:8" s="77" customFormat="1" ht="140.25" x14ac:dyDescent="0.2">
      <c r="A27" s="71" t="s">
        <v>218</v>
      </c>
      <c r="B27" s="71" t="s">
        <v>219</v>
      </c>
      <c r="C27" s="71" t="s">
        <v>220</v>
      </c>
      <c r="D27" s="71"/>
      <c r="E27" s="79" t="s">
        <v>161</v>
      </c>
      <c r="F27" s="74" t="s">
        <v>221</v>
      </c>
      <c r="G27" s="75">
        <v>71.98</v>
      </c>
      <c r="H27" s="76">
        <f t="shared" si="0"/>
        <v>0</v>
      </c>
    </row>
    <row r="28" spans="1:8" s="77" customFormat="1" ht="153" x14ac:dyDescent="0.2">
      <c r="A28" s="71" t="s">
        <v>218</v>
      </c>
      <c r="B28" s="71" t="s">
        <v>222</v>
      </c>
      <c r="C28" s="71" t="s">
        <v>223</v>
      </c>
      <c r="D28" s="71"/>
      <c r="E28" s="79" t="s">
        <v>161</v>
      </c>
      <c r="F28" s="74" t="s">
        <v>224</v>
      </c>
      <c r="G28" s="75">
        <v>98.820000000000022</v>
      </c>
      <c r="H28" s="76">
        <f t="shared" si="0"/>
        <v>0</v>
      </c>
    </row>
    <row r="29" spans="1:8" s="77" customFormat="1" ht="140.25" x14ac:dyDescent="0.2">
      <c r="A29" s="71" t="s">
        <v>218</v>
      </c>
      <c r="B29" s="71" t="s">
        <v>225</v>
      </c>
      <c r="C29" s="71" t="s">
        <v>226</v>
      </c>
      <c r="D29" s="71"/>
      <c r="E29" s="79" t="s">
        <v>161</v>
      </c>
      <c r="F29" s="74" t="s">
        <v>227</v>
      </c>
      <c r="G29" s="75">
        <v>98.820000000000022</v>
      </c>
      <c r="H29" s="76">
        <f t="shared" si="0"/>
        <v>0</v>
      </c>
    </row>
    <row r="30" spans="1:8" s="77" customFormat="1" ht="165.75" x14ac:dyDescent="0.2">
      <c r="A30" s="71" t="s">
        <v>218</v>
      </c>
      <c r="B30" s="71" t="s">
        <v>228</v>
      </c>
      <c r="C30" s="71" t="s">
        <v>229</v>
      </c>
      <c r="D30" s="71"/>
      <c r="E30" s="79" t="s">
        <v>161</v>
      </c>
      <c r="F30" s="74" t="s">
        <v>230</v>
      </c>
      <c r="G30" s="75">
        <v>128.10000000000005</v>
      </c>
      <c r="H30" s="76">
        <f t="shared" si="0"/>
        <v>0</v>
      </c>
    </row>
    <row r="31" spans="1:8" s="77" customFormat="1" ht="153" x14ac:dyDescent="0.2">
      <c r="A31" s="71" t="s">
        <v>218</v>
      </c>
      <c r="B31" s="71" t="s">
        <v>231</v>
      </c>
      <c r="C31" s="71" t="s">
        <v>232</v>
      </c>
      <c r="D31" s="71"/>
      <c r="E31" s="79" t="s">
        <v>161</v>
      </c>
      <c r="F31" s="74" t="s">
        <v>233</v>
      </c>
      <c r="G31" s="75">
        <v>98.819999999999951</v>
      </c>
      <c r="H31" s="76">
        <f t="shared" si="0"/>
        <v>0</v>
      </c>
    </row>
    <row r="32" spans="1:8" s="77" customFormat="1" ht="191.25" x14ac:dyDescent="0.2">
      <c r="A32" s="71" t="s">
        <v>218</v>
      </c>
      <c r="B32" s="71" t="s">
        <v>234</v>
      </c>
      <c r="C32" s="71" t="s">
        <v>235</v>
      </c>
      <c r="D32" s="71"/>
      <c r="E32" s="79" t="s">
        <v>161</v>
      </c>
      <c r="F32" s="74" t="s">
        <v>236</v>
      </c>
      <c r="G32" s="75">
        <v>159.81999999999996</v>
      </c>
      <c r="H32" s="76">
        <f t="shared" si="0"/>
        <v>0</v>
      </c>
    </row>
    <row r="33" spans="1:8" s="77" customFormat="1" ht="178.5" x14ac:dyDescent="0.2">
      <c r="A33" s="71" t="s">
        <v>218</v>
      </c>
      <c r="B33" s="71" t="s">
        <v>237</v>
      </c>
      <c r="C33" s="71" t="s">
        <v>238</v>
      </c>
      <c r="D33" s="71"/>
      <c r="E33" s="79" t="s">
        <v>161</v>
      </c>
      <c r="F33" s="74" t="s">
        <v>239</v>
      </c>
      <c r="G33" s="75">
        <v>284.25999999999988</v>
      </c>
      <c r="H33" s="76">
        <f t="shared" si="0"/>
        <v>0</v>
      </c>
    </row>
    <row r="34" spans="1:8" s="77" customFormat="1" ht="204" x14ac:dyDescent="0.2">
      <c r="A34" s="71" t="s">
        <v>218</v>
      </c>
      <c r="B34" s="71" t="s">
        <v>240</v>
      </c>
      <c r="C34" s="71" t="s">
        <v>241</v>
      </c>
      <c r="D34" s="71"/>
      <c r="E34" s="79" t="s">
        <v>161</v>
      </c>
      <c r="F34" s="74" t="s">
        <v>242</v>
      </c>
      <c r="G34" s="75">
        <v>324.43459999999999</v>
      </c>
      <c r="H34" s="76">
        <f t="shared" si="0"/>
        <v>0</v>
      </c>
    </row>
    <row r="35" spans="1:8" s="77" customFormat="1" ht="191.25" x14ac:dyDescent="0.2">
      <c r="A35" s="71" t="s">
        <v>218</v>
      </c>
      <c r="B35" s="71" t="s">
        <v>243</v>
      </c>
      <c r="C35" s="71" t="s">
        <v>244</v>
      </c>
      <c r="D35" s="71"/>
      <c r="E35" s="79" t="s">
        <v>161</v>
      </c>
      <c r="F35" s="74" t="s">
        <v>245</v>
      </c>
      <c r="G35" s="75">
        <v>85.40000000000002</v>
      </c>
      <c r="H35" s="76">
        <f t="shared" si="0"/>
        <v>0</v>
      </c>
    </row>
    <row r="36" spans="1:8" s="77" customFormat="1" ht="204" x14ac:dyDescent="0.2">
      <c r="A36" s="71" t="s">
        <v>218</v>
      </c>
      <c r="B36" s="71" t="s">
        <v>246</v>
      </c>
      <c r="C36" s="71" t="s">
        <v>247</v>
      </c>
      <c r="D36" s="71"/>
      <c r="E36" s="79" t="s">
        <v>161</v>
      </c>
      <c r="F36" s="74" t="s">
        <v>248</v>
      </c>
      <c r="G36" s="75">
        <v>145.7534</v>
      </c>
      <c r="H36" s="76">
        <f t="shared" si="0"/>
        <v>0</v>
      </c>
    </row>
    <row r="37" spans="1:8" s="77" customFormat="1" ht="242.25" x14ac:dyDescent="0.2">
      <c r="A37" s="71" t="s">
        <v>218</v>
      </c>
      <c r="B37" s="71" t="s">
        <v>249</v>
      </c>
      <c r="C37" s="71" t="s">
        <v>250</v>
      </c>
      <c r="D37" s="71"/>
      <c r="E37" s="79" t="s">
        <v>161</v>
      </c>
      <c r="F37" s="74" t="s">
        <v>251</v>
      </c>
      <c r="G37" s="75">
        <v>192.4306</v>
      </c>
      <c r="H37" s="76">
        <f t="shared" si="0"/>
        <v>0</v>
      </c>
    </row>
    <row r="38" spans="1:8" s="77" customFormat="1" ht="204" x14ac:dyDescent="0.2">
      <c r="A38" s="71" t="s">
        <v>218</v>
      </c>
      <c r="B38" s="71" t="s">
        <v>252</v>
      </c>
      <c r="C38" s="71" t="s">
        <v>253</v>
      </c>
      <c r="D38" s="71"/>
      <c r="E38" s="79" t="s">
        <v>161</v>
      </c>
      <c r="F38" s="74" t="s">
        <v>254</v>
      </c>
      <c r="G38" s="75">
        <v>231.99520000000001</v>
      </c>
      <c r="H38" s="76">
        <f t="shared" si="0"/>
        <v>0</v>
      </c>
    </row>
    <row r="39" spans="1:8" s="77" customFormat="1" ht="204" x14ac:dyDescent="0.2">
      <c r="A39" s="71" t="s">
        <v>218</v>
      </c>
      <c r="B39" s="71" t="s">
        <v>255</v>
      </c>
      <c r="C39" s="71" t="s">
        <v>256</v>
      </c>
      <c r="D39" s="71"/>
      <c r="E39" s="79" t="s">
        <v>161</v>
      </c>
      <c r="F39" s="74" t="s">
        <v>257</v>
      </c>
      <c r="G39" s="75">
        <v>326.72820000000002</v>
      </c>
      <c r="H39" s="76">
        <f t="shared" si="0"/>
        <v>0</v>
      </c>
    </row>
    <row r="40" spans="1:8" s="77" customFormat="1" ht="39" thickBot="1" x14ac:dyDescent="0.25">
      <c r="A40" s="71" t="s">
        <v>218</v>
      </c>
      <c r="B40" s="71" t="s">
        <v>258</v>
      </c>
      <c r="C40" s="81" t="s">
        <v>259</v>
      </c>
      <c r="D40" s="81"/>
      <c r="E40" s="82" t="s">
        <v>161</v>
      </c>
      <c r="F40" s="83" t="s">
        <v>260</v>
      </c>
      <c r="G40" s="84">
        <v>27.022999999999996</v>
      </c>
      <c r="H40" s="85">
        <f t="shared" si="0"/>
        <v>0</v>
      </c>
    </row>
    <row r="41" spans="1:8" ht="16.5" thickBot="1" x14ac:dyDescent="0.3">
      <c r="C41" s="86" t="s">
        <v>75</v>
      </c>
      <c r="D41" s="87"/>
      <c r="E41" s="88"/>
      <c r="F41" s="87"/>
      <c r="G41" s="87"/>
      <c r="H41" s="89">
        <f>SUM(H4:H40)</f>
        <v>0</v>
      </c>
    </row>
  </sheetData>
  <sheetProtection selectLockedCells="1" selectUnlockedCells="1"/>
  <mergeCells count="2">
    <mergeCell ref="C4:C5"/>
    <mergeCell ref="C6:C8"/>
  </mergeCells>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Forniture</vt:lpstr>
      <vt:lpstr>Rete LAN-WLAN</vt:lpstr>
      <vt:lpstr>Forniture!_Toc448388619</vt:lpstr>
      <vt:lpstr>Forniture!Titoli_stampa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2017-08-29T09:46:18Z</dcterms:modified>
</cp:coreProperties>
</file>