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INDICE" sheetId="9" r:id="rId1"/>
    <sheet name="Tecnologie + Arredi" sheetId="5" r:id="rId2"/>
  </sheets>
  <definedNames>
    <definedName name="_xlnm._FilterDatabase" localSheetId="1" hidden="1">'Tecnologie + Arredi'!$A$3:$G$44</definedName>
    <definedName name="_Toc448388619" localSheetId="1">'Tecnologie + Arredi'!#REF!</definedName>
    <definedName name="_xlnm.Print_Titles" localSheetId="1">'Tecnologie + Arredi'!$1:$3</definedName>
  </definedNames>
  <calcPr calcId="152511"/>
</workbook>
</file>

<file path=xl/calcChain.xml><?xml version="1.0" encoding="utf-8"?>
<calcChain xmlns="http://schemas.openxmlformats.org/spreadsheetml/2006/main">
  <c r="G6" i="5" l="1"/>
  <c r="G5" i="5"/>
  <c r="G33" i="5" l="1"/>
  <c r="G32" i="5"/>
  <c r="G35" i="5"/>
  <c r="G23" i="5" l="1"/>
  <c r="G44" i="5"/>
  <c r="G41" i="5"/>
  <c r="G40" i="5"/>
  <c r="G42" i="5"/>
  <c r="G38" i="5"/>
  <c r="G36" i="5" l="1"/>
  <c r="G30" i="5"/>
  <c r="G18" i="5"/>
  <c r="G15" i="5"/>
  <c r="G16" i="5"/>
  <c r="G14" i="5"/>
  <c r="G12" i="5"/>
  <c r="G11" i="5"/>
  <c r="G9" i="5"/>
  <c r="G8" i="5"/>
  <c r="G20" i="5"/>
  <c r="G21" i="5"/>
  <c r="G19" i="5"/>
  <c r="G45" i="5" l="1"/>
</calcChain>
</file>

<file path=xl/comments1.xml><?xml version="1.0" encoding="utf-8"?>
<comments xmlns="http://schemas.openxmlformats.org/spreadsheetml/2006/main">
  <authors>
    <author>Autore</author>
  </authors>
  <commentList>
    <comment ref="E3" authorId="0" shapeId="0">
      <text>
        <r>
          <rPr>
            <b/>
            <sz val="9"/>
            <color indexed="81"/>
            <rFont val="Tahoma"/>
            <family val="2"/>
          </rPr>
          <t>KK: Inserendo la quantità, il file calcola somma totale di spesa</t>
        </r>
        <r>
          <rPr>
            <sz val="9"/>
            <color indexed="81"/>
            <rFont val="Tahoma"/>
            <family val="2"/>
          </rPr>
          <t xml:space="preserve">
</t>
        </r>
      </text>
    </comment>
  </commentList>
</comments>
</file>

<file path=xl/sharedStrings.xml><?xml version="1.0" encoding="utf-8"?>
<sst xmlns="http://schemas.openxmlformats.org/spreadsheetml/2006/main" count="225" uniqueCount="111">
  <si>
    <t>LIM</t>
  </si>
  <si>
    <t>Tavoli interattivi</t>
  </si>
  <si>
    <t>GeniusBoard® Table</t>
  </si>
  <si>
    <t xml:space="preserve">Document Camera KK </t>
  </si>
  <si>
    <t>Software</t>
  </si>
  <si>
    <t>Arredi</t>
  </si>
  <si>
    <t>Fornitura</t>
  </si>
  <si>
    <t>Quantità</t>
  </si>
  <si>
    <t>Notebook</t>
  </si>
  <si>
    <t>Accessori</t>
  </si>
  <si>
    <t>Schermi interattivi</t>
  </si>
  <si>
    <t xml:space="preserve">Piedistallo saliscendi su rotelle LIM+proiettore </t>
  </si>
  <si>
    <t>Piedistallo KK saliscendi</t>
  </si>
  <si>
    <t>ü</t>
  </si>
  <si>
    <t>Descrizione breve</t>
  </si>
  <si>
    <t>Videoproiettore NEC UM301X</t>
  </si>
  <si>
    <t>Videoproiettori</t>
  </si>
  <si>
    <t>Personal Device</t>
  </si>
  <si>
    <t>Strumenti scientifici e robotica</t>
  </si>
  <si>
    <t>Videoproiettore LCD 4:3 0,36:1 3.000 lm 6.000:1</t>
  </si>
  <si>
    <t>Sedia Sirianni ICAN</t>
  </si>
  <si>
    <t>Tavolo Sirianni MELA - Element 001</t>
  </si>
  <si>
    <t>Tavolo Sirianni CERCHIO - Element 003</t>
  </si>
  <si>
    <t>Tavolo Sirianni TRAPEZIO - Element 007</t>
  </si>
  <si>
    <t>TOTALE</t>
  </si>
  <si>
    <t>Link Scheda tecnica Prodotto e linee guida</t>
  </si>
  <si>
    <t>Prezzi di riferimento Iva Inclusa</t>
  </si>
  <si>
    <t>Tot Prezzi di riferimento Iva Inclusa</t>
  </si>
  <si>
    <t>Sedia polipropilene, riciclabile, impilabile, div. colori</t>
  </si>
  <si>
    <t>Sedia mobile poggia zaino e piano di lavoro 180°, con ruote, 5 colori, certificazione UE</t>
  </si>
  <si>
    <t>Tavolo componibile forma mela diam.100cm, 6 colori, con ruote, certificazione UE</t>
  </si>
  <si>
    <t>Tavolo componibile forma cerchio diam.100cm, div. colori, con ruote, certificazione UE</t>
  </si>
  <si>
    <t>LIM IR 10 tocchi area attiva 82'' su 4:3 + speaker</t>
  </si>
  <si>
    <t>VIDPRO000067</t>
  </si>
  <si>
    <t>Descrizione</t>
  </si>
  <si>
    <t>Tavolo infanzia display 32'' IR 10 tocchi colorato</t>
  </si>
  <si>
    <t>Document camera USB zoom digitale 5 Mpx 2 luci A4</t>
  </si>
  <si>
    <t>Sedia ONEPIECE</t>
  </si>
  <si>
    <t>iMOLEARN starter pack kit di pouf tecnologici</t>
  </si>
  <si>
    <t>Videoproiezione</t>
  </si>
  <si>
    <t>Videoproiettore interattivo EPSON 675Wi</t>
  </si>
  <si>
    <t>4TI82</t>
  </si>
  <si>
    <t>Codice fornitore CONSIP/MEPA del prodotto</t>
  </si>
  <si>
    <t>TAVINTGEN32</t>
  </si>
  <si>
    <t>DJ-T458</t>
  </si>
  <si>
    <t xml:space="preserve">Monitor LED interattivo IR 10 tocchi 65'' </t>
  </si>
  <si>
    <t>MONTOUCH6510T</t>
  </si>
  <si>
    <t>prodotti suggeriti per...</t>
  </si>
  <si>
    <t>Infanzia</t>
  </si>
  <si>
    <t>Elementari/medie</t>
  </si>
  <si>
    <t>Superiori</t>
  </si>
  <si>
    <t xml:space="preserve">Lim GeniusBoard® mod. 4TI82 + software locale GeniusBoard GeniusTouch +  software cloud GeniusBoard Impari </t>
  </si>
  <si>
    <t>Notebook 15'' Win 10 Pro 4GB 500HD</t>
  </si>
  <si>
    <t>Schermo 15’’;  Sistema Operativo Windows 10; Processore Intel Core I3 o superiore; Memoria RAM almeno 4 GB; capacità Hard Disk minimo 500 GB; almeno 2 porte USB; Masterizzatore DVD Dual Layer integrato; Connessione alla rete LAN e connessione Wireless; Collegamento alla rete Ethernet anche in modalità wireless 802.11b/g/n; certificazione WI-FI</t>
  </si>
  <si>
    <t>Soluzione 1 con monitor touch</t>
  </si>
  <si>
    <t>GeniusBoard Panel 65'' 10T + software locale Oktopus + software cloud GeniusBoard Impari</t>
  </si>
  <si>
    <t>Modulo OPS per Panel</t>
  </si>
  <si>
    <t>Modulo OPS per Panel SL650</t>
  </si>
  <si>
    <r>
      <t xml:space="preserve">Intel® Core™ i5-6200U Skylake-U SoC Chipset N/A </t>
    </r>
    <r>
      <rPr>
        <b/>
        <sz val="9"/>
        <color theme="1"/>
        <rFont val="Calibri"/>
        <family val="2"/>
        <scheme val="minor"/>
      </rPr>
      <t>Resolution</t>
    </r>
    <r>
      <rPr>
        <sz val="9"/>
        <color theme="1"/>
        <rFont val="Calibri"/>
        <family val="2"/>
        <scheme val="minor"/>
      </rPr>
      <t xml:space="preserve"> Support Ultra HD Max. 4096 x 2304 @24Hz </t>
    </r>
    <r>
      <rPr>
        <b/>
        <sz val="9"/>
        <color theme="1"/>
        <rFont val="Calibri"/>
        <family val="2"/>
        <scheme val="minor"/>
      </rPr>
      <t>GPU</t>
    </r>
    <r>
      <rPr>
        <sz val="9"/>
        <color theme="1"/>
        <rFont val="Calibri"/>
        <family val="2"/>
        <scheme val="minor"/>
      </rPr>
      <t xml:space="preserve"> Intel® HD Graphics 520 </t>
    </r>
    <r>
      <rPr>
        <b/>
        <sz val="9"/>
        <color theme="1"/>
        <rFont val="Calibri"/>
        <family val="2"/>
        <scheme val="minor"/>
      </rPr>
      <t>Memory</t>
    </r>
    <r>
      <rPr>
        <sz val="9"/>
        <color theme="1"/>
        <rFont val="Calibri"/>
        <family val="2"/>
        <scheme val="minor"/>
      </rPr>
      <t xml:space="preserve"> 2 x SO-DIMM DDR3L Up to 16GB </t>
    </r>
    <r>
      <rPr>
        <b/>
        <sz val="9"/>
        <color theme="1"/>
        <rFont val="Calibri"/>
        <family val="2"/>
        <scheme val="minor"/>
      </rPr>
      <t>Network</t>
    </r>
    <r>
      <rPr>
        <sz val="9"/>
        <color theme="1"/>
        <rFont val="Calibri"/>
        <family val="2"/>
        <scheme val="minor"/>
      </rPr>
      <t xml:space="preserve"> LAN: 10/100 Mbps WLAN: 802.11 a/g/n Bluetooth 4.0 4G (optional) </t>
    </r>
    <r>
      <rPr>
        <b/>
        <sz val="9"/>
        <color theme="1"/>
        <rFont val="Calibri"/>
        <family val="2"/>
        <scheme val="minor"/>
      </rPr>
      <t>Storage</t>
    </r>
    <r>
      <rPr>
        <sz val="9"/>
        <color theme="1"/>
        <rFont val="Calibri"/>
        <family val="2"/>
        <scheme val="minor"/>
      </rPr>
      <t xml:space="preserve"> HDD 500 GB  (SSD 256 GB Optional) </t>
    </r>
    <r>
      <rPr>
        <b/>
        <sz val="9"/>
        <color theme="1"/>
        <rFont val="Calibri"/>
        <family val="2"/>
        <scheme val="minor"/>
      </rPr>
      <t>I/O Ports</t>
    </r>
    <r>
      <rPr>
        <sz val="9"/>
        <color theme="1"/>
        <rFont val="Calibri"/>
        <family val="2"/>
        <scheme val="minor"/>
      </rPr>
      <t xml:space="preserve"> 1 x RS232 3 x USB3.0 1 x USB2.0 1 x HDMI 1 x Headphone 3.5 mm jack 1 x Microphone 3.5 mm jack 2 x WiFi antenna connector </t>
    </r>
    <r>
      <rPr>
        <b/>
        <sz val="9"/>
        <color theme="1"/>
        <rFont val="Calibri"/>
        <family val="2"/>
        <scheme val="minor"/>
      </rPr>
      <t>Operating system</t>
    </r>
    <r>
      <rPr>
        <sz val="9"/>
        <color theme="1"/>
        <rFont val="Calibri"/>
        <family val="2"/>
        <scheme val="minor"/>
      </rPr>
      <t xml:space="preserve"> : Windows 10</t>
    </r>
  </si>
  <si>
    <t>Soluzione 2 con monitor touch</t>
  </si>
  <si>
    <t>NEC Display MultiSync E651-T + software locale DisplayNote + software cloud GeniusBoard Impari</t>
  </si>
  <si>
    <t>PC Chiavetta</t>
  </si>
  <si>
    <t>SI Computer- Activa Stick mod. AS-SI-ASTICK01W10</t>
  </si>
  <si>
    <t>Ultra-Slim Computer; Dimensioni: 125 (L) x 37,6 (H) x 14,5 (P) mm; Quad-Core Intel Atom 1.83ghz; 2 Gb Ram, 32 Gb Storage; Wifi, Bluetooth; Windows 10; Garanzia 24 Mesi</t>
  </si>
  <si>
    <t>Soluzione per 4 in 1 (pavimento, parete e tavolo interattivo)</t>
  </si>
  <si>
    <t>Supporto 3in1 x proiettori interattivi a pavimento</t>
  </si>
  <si>
    <t>OneForAll Sistema Portatile</t>
  </si>
  <si>
    <t xml:space="preserve">Permette l'uso da pavimento, da tavolo o da parete del proiettore per rendere interattive queste superfici.
Struttura facilmente trasportabile grazie a nr.2 rotelle incluse. Include montaggio da pavimento e da tavolo, installazione con i videoproiettori interattivi ultracorti. Struttura con ripiano per appoggio di computer portatile. Scatola porta cavi in plastica.
Struttura regolabile in altezza da 70 a 100 cm.
Opzione Tappetino con custodia, piastra per istallazione alta a parete, piastra per installazione del dispositivo interattivo touch per proiettore Epson.
</t>
  </si>
  <si>
    <t>Tappeto per proiezione a pavimento 100x160cm</t>
  </si>
  <si>
    <t>Tappeto per sistema portatile OneforAll</t>
  </si>
  <si>
    <t>Tappeto bianco 100x160 cm con custodia portatile rigida 108 cm</t>
  </si>
  <si>
    <t>Proiettore interattivo con PENNE 16:9 0,28:1 3,200lm 14.000:1</t>
  </si>
  <si>
    <t>Soluzione con LIM mobile</t>
  </si>
  <si>
    <t>Piedistallo per LIM da 75 ad 85 pollici di area attiva. Struttura con saliscendi bilanciato da una coppia di molle a gas con blocco di sicurezza. Trasportabilità con rotelle con freno di sicurezza, con possibilità di passaggio sotto le porte senza smontare il braccio porta-proiettore e il proiettore stesso. Staffa per proiettore a corto raggio integrata o piastra di collegamento per staffa do proiettori ultracorti. Gestione cavi con aperture sui lati per consentire il passaggio dei cablaggi</t>
  </si>
  <si>
    <t>Soluzione 1 con Tavolo interattivo</t>
  </si>
  <si>
    <t>PC Laptop (Notebook)</t>
  </si>
  <si>
    <t>Soluzione 2 con Tavolo interattivo</t>
  </si>
  <si>
    <t>PC</t>
  </si>
  <si>
    <t>Piedistallo saliscendi su rotelle che ruota a 90°</t>
  </si>
  <si>
    <t>Struttura in tubolare metallico da mm. 28; Saldature a filo continuo; Verniciatura con polveri epossidiche, spessore min. 60 μm (micron);  Monoscocca anatomica realizzata in poliuretano che permette una flessione dello schienale fino a 12° o in polipropilene, munita di foro per una facile presa; Ripiano di scrittura in pannello multistrato E1 da mm. 18 con rivestimento sulle due facce in laminato plastico da mm. 0,9 di spessore, munita di incavo poggia-penne. Meccanismo di regolazione del ripiano di scrittura che permette lo spostamento destra/sinistra e la rotazione dello stesso fino a 180° sul braccio e 90° del ripiano. Ripiano di appoggio spazio per borsa, zaino, pc e libri, realizzata in lamiera forata ed anello portabottiglie; Ruote piroettanti e gommate; Certificazioni EN 1729-1 sul prodotto; ISO 9001:2008, ISO 14001:2004, BS OHSAS 18001:2007, FSC, BEST del produttore.</t>
  </si>
  <si>
    <t>Soluzione Arredo: Banco-Sedia</t>
  </si>
  <si>
    <t>Soluzione Arredo: Isola Ottagonale</t>
  </si>
  <si>
    <t>Soluzione Arredo: Isola Cerchio-Mela</t>
  </si>
  <si>
    <t>Struttura portante n.4 gambe verticali in tubolare da mm. 50x1,5 a cui sono  saldate di testa le barre di collegamento perimetrali in tubo da mm. 40x20x1,5. Saldature a filo continuo;  Dimensione Diametro 100 cm; Verniciatura con polveri epossidiche, spessore min. 60 μm (micron). Piano di scrittura con cerchio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</si>
  <si>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Struttura portante n.4 gambe verticali in tubolare da mm. 50x1,5 a cui sono saldate di testa le barre di collegamento perimetrali in tubo da mm. 40x20x1,5. Saldature a filo continuo; Dimensione Diametro 100 cm; Verniciatura con polveri epossidiche, spessore min. 60 μm (micron). Piano di scrittura cerchio con rientranza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</si>
  <si>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Soluzione Arredo: IMO-pouf digitali</t>
  </si>
  <si>
    <t>Struttura portante pouf cubico in polipropilene espanso (EPP), riciclabile e resistente. Il cubo può comporsi in diverse forme, tra cui un cerchio perfetto costituito da 24 cubi. Dimensione 90 x 63 x 21 mm; Peso inferiore ai 2 kg; Elettronica all’interno dei cubi è possibile inserire un Motion Detection Module che rilevi il movimento e lo trasmetta tramite il dongle al software; Connessione tramite Bluetooth, un singolo dongle può connettere fino a 12 cubi; Software per connettere e gestire i cubi, percepisce i movimenti dei cubi e si interfaccia con le attività predisposte nel software cloud.</t>
  </si>
  <si>
    <t>4 unità iMOLEARN, 4 Sensori di movimento (MDM) con 1 dongle</t>
  </si>
  <si>
    <t>Lavagna Interattiva Multimediale Infrarossi fino a 10 utenti simultanei, dita e/o stilo. Area Attiva 82 pollici formato 4:3, scrivibile con pennarelli a secco. Lo stesso cancellino consente di eliminare il tratto del pennarello a secco e dell’inchiostro virtuale. Casse acustiche da integrare a lato LIM stereo da 2x20W RMS, tasti hardware sulla superficie di almeno 40 pulsanti; hub con 2 porte USB 2.0, microSD card, ingresso microfono, con possibilità di regolazione del volume hardware.
Il produttore della LIM deve essere ente certificato dal MIUR per la formazione del personale della scuola secondo Direttiva Ministeriale n.170/2016 (ex direttiva n. 90/2003).
Licenza SOFTWARE locale didattico gratuito per docenti e studenti con funzioni integrate e specifiche di: inserimento e manipolazione di file 3D, inserimento formule e funzioni matematiche con creazione del grafico, riproduzione che consente la ripetizione sequenziale automatica di quanto creato, esportazione in formato IWB. Il SW con app gratuita permette di vedere la lezione direttamente sul proprio tablet/smartphone da posto e interagire con la docente alla LIM dal proprio dispositivo (fino a 20 utente contemporaneamente). Il SW permette di fare valutazioni dell’apprendimento in tempo reale.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</si>
  <si>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Interattivo LED da 65 pollici; 10 tocchi simultanei; Risoluzione 3840 x 2160 (16:9) - UHD; 16/7 Panel; superficie Antiglare   
Dimensione area attiva: 1429 mm(H)x 804 mm(V); Luminosità 400 cd/m2; Tempo di risposta: 9 ms; Ingressi:  2xHDMI2.0, DP1.2a, DVI, xUSB3.0, 1xUSB2.0, 1xVGA, 1xRS232, RJ12, Ethernet; Uscite:DP1.2a;Slot per PC formato OPS; QSG, Warranty Card, IB, Power Cord, Remote Control, RC Battery, Extension Brackets, IR Extender Cable.
Licenza SOFTWARE locale didattico gratuito per docenti e studenti. Garanzia 3 anni onsite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</si>
  <si>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Videoproiettore con staffa 1024x768 XGA; 3 x LCD;  luminosità 3.000 ANSI LUMEN in modalità normale; contrasto 6.000:1; compatibilità video NTSC, PAL, SECAM; lampada 235 watt con durata di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che dal produttore del videoproiettore.  Certificazione CE e indicazione del massimo carico sopportato alla distanza massima; Ingresso video composito, ingresso S-video, VGA, 2x HDMI di cui una con supporto MHL; RCA, mini-jack stereo.Speaker integrato 1x20W.Garanzia EDU 3 anni onsite del produttore con registrazione gratuita del prodotto.</t>
  </si>
  <si>
    <t>Interattivo LED da 65 pollici; 10 tocchi; Risoluzione 1920 x 1080 (16:9) - FHD; superficie Antiglare; Dimensione area attiva: 1428,5 mm(H)x 803,5 mm(V); Luminosità 400 cd/m2; 16/7; Tempo di risposta: 8 ms; Ingressi: 1xVGA; 3xHDMI, 1x 3,5 mm jack; Altoparlanti integrati (10W+10W); 3 anni garanzia con opzione per 4-5 anno; montaggio VESA; orientamento Landscape e Portrait; Cavo elettrico; CDROM (guide per l'operatore/manuali), manuale per l'operatore, telecomando. Il brand è riconosciuto a livello mondiale. Garanzia 36 mesi onsite del produttore
Licenza SOFTWARE locale didattico gratuito per docenti e studenti.
Licenza SOFTWARE cloud per una classe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</si>
  <si>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Videoproiettore interattivo con 2 penne con staffa; tecnologia 3LCD; Risoluzione nativa 1280x800 WXGA 16:10;  Interattivo con due penne; Luminosità 3.200 ANSI LUMEN in modalità normale; Contrasto 14.000:1; Compatibilità sistemi video NTSC, PAL, SECAM; Lampada (W) 215 watt; Durata lampada 5.000 ore in modalità normale; telecomando; La distanza di proiezione, dal piano della LIM alla lente, deve essere minore o uguale a 60 cm, per un’area di proiezione non inferiore ai 80 pollici riferita alla diagonale della area proiettata (aspect ratio 4:3) interna all’area attiva della LIM. Per motivi di sicurezza la staffa di supporto del proiettore deve essere proprietaria (non artigianale) e certificata per l'utilizzo nella configurazione proposta sia dal produttore della LIM o del dispositivo interattivo, che dal produttore del videoproiettore. E’ necessaria la Certificazione CE e indicazione del massimo carico sopportato alla distanza massima. Connessione video: Ingresso S-video, 2xVGA, 3xHDMI; USB; Connessione audio Mini-jack stereo; Speaker 16W</t>
  </si>
  <si>
    <t>Tecnologia capacitiva, da 1 a 10 tocchi simultanei; Dita e/o stilo; Dimensione riferita alla diagonale dell’area attiva di 32 pollici; Monitor FHD LED; Sistema operativo Android; Superficie Antiriflesso, antigraffio e resistente agli urti; Struttura in plastica e resistente agli urti, altezza 42 cm.
Speakers (Wrms) Casse acustiche stereo integrate da 10W Rms; Connessione al PC USB 2.0; Connessioni wireless Wifi interna; il Brand deve essere registrato a livello comunitario.Il produttore deve essere ente certificato dal MIUR per la formazione del personale della scuola secondo Direttiva Ministeriale n.170/2016 (ex direttiva n. 90/2003).</t>
  </si>
  <si>
    <t xml:space="preserve">Risoluzione 5 mega pixels- 2592×1944
Sensore HD CMOS
Requisiti di Sistema (minimo) CPU P4, Windows XP, MS Direct 9.0, Vista, Win7
Colore dell’immagine 24 Bit
Dimensione cattura ≤A4
Frame rate 15fps
Tasso trasmissione Wireless: 
Interfaccia USB2.0
Fonte luminosa 2 LED
Formato immagine JPG,BMP,GIF,TIF,PNG
Formato video Flv, mp4
Formato documento PDF/DOC/TXT/RTF/XLS
Elaborazione delle immagini luminosità, contrasto, nitidezza, saturazione, gamma, rotazione, capovolgi, ecc
Kit di vendita Document camera, piattaforma A4 pieghevole, cavo USB
Peso minore di 1 kg </t>
  </si>
  <si>
    <t>Unico pezzo, totalmente prodotte in polipropilene con il metodo di iniezione di gas; Leggera, resistente, lavabile, per ambienti interni ed esterni, 100% riciclabile, facilmente impilabile; Diversi colori (verde/giallo/rosso/arancio/blu); Feritoia per facile spostamento delle sedie; Dimensione 50 x 50 x 51. Certificazioni EN 1729-1</t>
  </si>
  <si>
    <t>Soluzione Arredo: Isola Esagonale</t>
  </si>
  <si>
    <t>Tavolo trapezio per composizione esagolale, con ruote, certificazione UE</t>
  </si>
  <si>
    <t>Tavolo trapezio per composizione ottagonale, con ruote, certificazione UE</t>
  </si>
  <si>
    <t>Tavolo trapezio per composizione esagonale con n.4 gambe verticali in tubolare da mm. 50x1,5 a cui sono saldate di testa le barre di collegamento perimetrali in tubo da mm. 40x20x1,5. Saldature a filo continuo lato lungo cm. 86 – lato obliquo cm. 46 – base cm. 40  adatto a composizione esagonale ingombro della composizione esagonale con 6 trapezi 172x149 cm con polveri epossidiche, spessore min. 60 μm (micron). trapezoidale in pannello truciolare con rivestimento sulle due facce in laminato plastico da mm. 0,9 di spessore con finitura antigraffio nella faccia d’uso (è espressamente escluso l’uso di nobilitato melaminico) a vista a sezione esterna bombata (è espressamente escluso l’uso di bordi perimetrali in abs o in altro materiale) con speciali viti ad ala larga passanti nei tubolari perimetrali piroettanti alla base per le gambe anteriori ed puntali in plastica ad alette inestraibili per le gambe posteriori Certificazioni EN 1729-1 e EN 1729-2 sul prodotto ISO 9001:2008, ISO 14001:2004, BS OHSAS 18001:2007, FSC, BEST del produttore</t>
  </si>
  <si>
    <t>Sedia Unico pezzo, totalmente prodotte in polipropilene con il metodo di iniezione di gas; Leggera, resistente, lavabile, per ambienti interni ed esterni, 100% riciclabile, facilmente impilabile; Diversi colori; Feritoia per facile spostamento delle sedie; Dimensione 50 x 50 x 51. Certificazioni EN 1729-1</t>
  </si>
  <si>
    <t>Tavolo trapezio per composizione ottagonale Struttura portante n.4 gambe verticali in tubolare da mm. 50x1,5 a cui sono saldate di testa le barre di collegamento perimetrali in tubo da mm. 40x20x1,5; Saldature a filo continuo; Dimensioni lato lungo cm. 90 – lato obliquo cm. 50 – base cm. 50; Composizione adatto a composizione ottagonale; ingombro della composizione ottagonale con 8 trapezi diam. 217 cm; Verniciatura con polveri epossidiche, spessore min. 60 μm (micron). Piano di scrittura trapezoidale in pannello truciolare o multistrato E1 da mm. 18 con rivestimento sulle due facce in laminato plastico da mm. 0,9 di spessore con finitura antigraffio nella faccia d’uso (è espressamente escluso l’uso di nobilitato melaminico); Bordi perimetrali a vista a sezione esterna bombata (è espressamente escluso l’uso di bordi perimetrali in abs o in altro materiale); Fissaggio del piano con speciali viti ad ala larga passanti nei tubolari perimetrali; Ruote piroettanti alla base per le gambe anteriori ed puntali in plastica ad alette inestraibili per le gambe posteriori Certificazioni EN 1729-1 e EN 1729-2 sul prodotto; ISO 9001:2008, ISO 14001:2004, BS OHSAS 18001:2007, FSC, BEST del produttore.</t>
  </si>
  <si>
    <t>Software cloud di creazione di contenuti didattici per docenti e studenti</t>
  </si>
  <si>
    <t xml:space="preserve">Software cloud GeniusBoard Impari </t>
  </si>
  <si>
    <t>Licenza SOFTWARE cloud per una scuola (600 utenti) per un anno. Più di 54 funzioni per docenti e studenti, tra cui: libri digitali, Booklets, presentazioni, LIM Slide, Rock Slide, Web Slide; mappe mentali e concettuali, mappe da Wikipedia; Strumenti e video per la classe capovolta; quiz e verifiche; nuvola di parole, Rubriche di Valutazione, Giornalino, Timeline, Riassunto Automatico; funzioni specifiche per i DSA.</t>
  </si>
  <si>
    <t xml:space="preserve"> Soluzione solo software</t>
  </si>
  <si>
    <t>Elenco Forniture per progetto "PNSD- Azione Biblioteche Scolastiche Innovative"</t>
  </si>
  <si>
    <t>Sw cloud per catalogazione</t>
  </si>
  <si>
    <t>Sw gestione biblioteche, installazione e assistenza annuale</t>
  </si>
  <si>
    <t>Document Camera</t>
  </si>
  <si>
    <t>Elenco Forniture per progetto 
"PNSD- Azione Biblioteche Scolastiche Innovative"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</si>
</sst>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0_ ;\-#,##0\ "/>
    <numFmt numFmtId="165" formatCode="_-&quot;€ &quot;* #,##0.00_-;&quot;-€ &quot;* #,##0.00_-;_-&quot;€ &quot;* \-??_-;_-@_-"/>
  </numFmts>
  <fonts count="23"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i/>
      <sz val="9"/>
      <color theme="1"/>
      <name val="Calibri"/>
      <family val="2"/>
      <scheme val="minor"/>
    </font>
    <font>
      <b/>
      <sz val="20"/>
      <color rgb="FF92D050"/>
      <name val="Wingdings"/>
      <charset val="2"/>
    </font>
    <font>
      <u/>
      <sz val="10"/>
      <color theme="10"/>
      <name val="Calibri"/>
      <family val="2"/>
      <scheme val="minor"/>
    </font>
    <font>
      <b/>
      <sz val="14"/>
      <color theme="1"/>
      <name val="Calibri"/>
      <family val="2"/>
      <scheme val="minor"/>
    </font>
    <font>
      <b/>
      <sz val="14"/>
      <color rgb="FFFF0000"/>
      <name val="Calibri"/>
      <family val="2"/>
      <scheme val="minor"/>
    </font>
    <font>
      <b/>
      <sz val="11"/>
      <color rgb="FFFF0000"/>
      <name val="Calibri"/>
      <family val="2"/>
      <scheme val="minor"/>
    </font>
    <font>
      <sz val="10"/>
      <name val="Arial"/>
      <family val="2"/>
    </font>
    <font>
      <sz val="10"/>
      <name val="Arial"/>
      <family val="2"/>
    </font>
    <font>
      <sz val="9"/>
      <color rgb="FF333333"/>
      <name val="Calibri"/>
      <family val="2"/>
      <scheme val="minor"/>
    </font>
    <font>
      <sz val="9"/>
      <name val="Calibri"/>
      <family val="2"/>
      <scheme val="minor"/>
    </font>
    <font>
      <sz val="11"/>
      <color rgb="FF000000"/>
      <name val="Calibri"/>
      <family val="2"/>
      <charset val="1"/>
    </font>
    <font>
      <u/>
      <sz val="11"/>
      <color rgb="FF0000FF"/>
      <name val="Calibri"/>
      <family val="2"/>
      <charset val="1"/>
    </font>
    <font>
      <sz val="9"/>
      <color indexed="81"/>
      <name val="Tahoma"/>
      <family val="2"/>
    </font>
    <font>
      <b/>
      <sz val="9"/>
      <color indexed="81"/>
      <name val="Tahoma"/>
      <family val="2"/>
    </font>
    <font>
      <b/>
      <i/>
      <sz val="10"/>
      <color theme="1"/>
      <name val="Calibri"/>
      <family val="2"/>
      <scheme val="minor"/>
    </font>
    <font>
      <b/>
      <i/>
      <sz val="12"/>
      <name val="Calibri"/>
      <family val="2"/>
      <scheme val="minor"/>
    </font>
    <font>
      <sz val="10"/>
      <name val="Arial"/>
      <family val="2"/>
      <charset val="1"/>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8">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2" fillId="0" borderId="0" applyNumberFormat="0" applyFont="0" applyFill="0" applyBorder="0" applyAlignment="0" applyProtection="0"/>
    <xf numFmtId="0" fontId="13" fillId="0" borderId="0" applyNumberFormat="0" applyFont="0" applyFill="0" applyBorder="0" applyAlignment="0" applyProtection="0"/>
    <xf numFmtId="44" fontId="1" fillId="0" borderId="0" applyFont="0" applyFill="0" applyBorder="0" applyAlignment="0" applyProtection="0"/>
    <xf numFmtId="0" fontId="16" fillId="0" borderId="0"/>
    <xf numFmtId="165" fontId="16" fillId="0" borderId="0" applyBorder="0" applyProtection="0"/>
    <xf numFmtId="0" fontId="17" fillId="0" borderId="0" applyBorder="0" applyProtection="0"/>
    <xf numFmtId="165" fontId="16" fillId="0" borderId="0" applyBorder="0" applyProtection="0"/>
    <xf numFmtId="165" fontId="16" fillId="0" borderId="0" applyBorder="0" applyProtection="0"/>
    <xf numFmtId="165" fontId="16"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 fillId="0" borderId="0" applyNumberFormat="0" applyFont="0" applyFill="0" applyBorder="0" applyAlignment="0" applyProtection="0"/>
    <xf numFmtId="0" fontId="22" fillId="0" borderId="0"/>
  </cellStyleXfs>
  <cellXfs count="78">
    <xf numFmtId="0" fontId="0" fillId="0" borderId="0" xfId="0"/>
    <xf numFmtId="0" fontId="0" fillId="0" borderId="0" xfId="0" applyAlignment="1">
      <alignment horizontal="center" vertical="center"/>
    </xf>
    <xf numFmtId="0" fontId="3" fillId="0" borderId="0" xfId="0" applyFont="1" applyAlignment="1">
      <alignment vertical="top" wrapText="1"/>
    </xf>
    <xf numFmtId="0" fontId="3" fillId="0" borderId="0" xfId="0" applyFont="1" applyAlignment="1">
      <alignment wrapText="1"/>
    </xf>
    <xf numFmtId="1" fontId="3" fillId="0" borderId="0" xfId="1" applyNumberFormat="1" applyFont="1"/>
    <xf numFmtId="0" fontId="0" fillId="0" borderId="0" xfId="0" applyBorder="1"/>
    <xf numFmtId="0" fontId="0" fillId="0" borderId="0" xfId="0"/>
    <xf numFmtId="0" fontId="4" fillId="0" borderId="1" xfId="0" applyFont="1" applyBorder="1" applyAlignment="1">
      <alignment vertical="top" wrapText="1"/>
    </xf>
    <xf numFmtId="0" fontId="3" fillId="0" borderId="1" xfId="0" applyFont="1" applyBorder="1" applyAlignment="1">
      <alignment vertical="top" wrapText="1"/>
    </xf>
    <xf numFmtId="0" fontId="8" fillId="2" borderId="1" xfId="2" applyFont="1" applyFill="1" applyBorder="1" applyAlignment="1">
      <alignment vertical="top" wrapText="1"/>
    </xf>
    <xf numFmtId="0" fontId="9" fillId="0" borderId="4" xfId="0" applyFont="1" applyBorder="1" applyAlignment="1">
      <alignment vertical="center" wrapText="1"/>
    </xf>
    <xf numFmtId="0" fontId="9" fillId="0" borderId="5" xfId="0" applyFont="1" applyBorder="1" applyAlignment="1">
      <alignment vertical="center" wrapText="1"/>
    </xf>
    <xf numFmtId="0" fontId="10" fillId="0" borderId="5" xfId="0" applyFont="1" applyBorder="1" applyAlignment="1">
      <alignment vertical="center" wrapText="1"/>
    </xf>
    <xf numFmtId="1" fontId="9" fillId="0" borderId="5" xfId="1" applyNumberFormat="1" applyFont="1" applyBorder="1" applyAlignment="1">
      <alignment vertical="center"/>
    </xf>
    <xf numFmtId="0" fontId="9" fillId="0" borderId="5" xfId="0" applyFont="1" applyBorder="1" applyAlignment="1">
      <alignment vertical="center"/>
    </xf>
    <xf numFmtId="44" fontId="11" fillId="0" borderId="3" xfId="0" applyNumberFormat="1" applyFont="1" applyBorder="1" applyAlignment="1">
      <alignment vertical="center"/>
    </xf>
    <xf numFmtId="0" fontId="9" fillId="0" borderId="0" xfId="0" applyFont="1" applyAlignment="1">
      <alignment vertical="center"/>
    </xf>
    <xf numFmtId="0" fontId="0" fillId="0" borderId="0" xfId="0"/>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14" fillId="3"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2" borderId="12" xfId="0" applyFont="1" applyFill="1" applyBorder="1" applyAlignment="1">
      <alignment horizontal="center" vertical="center" wrapText="1"/>
    </xf>
    <xf numFmtId="1" fontId="2" fillId="0" borderId="12" xfId="1" applyNumberFormat="1" applyFont="1" applyBorder="1" applyAlignment="1">
      <alignment horizontal="center" vertical="center"/>
    </xf>
    <xf numFmtId="0" fontId="2" fillId="3"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3" xfId="0" applyFont="1" applyBorder="1" applyAlignment="1">
      <alignment vertical="top" wrapText="1"/>
    </xf>
    <xf numFmtId="0" fontId="3" fillId="0" borderId="13" xfId="0" applyFont="1" applyFill="1" applyBorder="1" applyAlignment="1">
      <alignment vertical="top" wrapText="1"/>
    </xf>
    <xf numFmtId="0" fontId="3" fillId="2" borderId="13" xfId="0" applyFont="1" applyFill="1" applyBorder="1" applyAlignment="1">
      <alignment vertical="top" wrapText="1"/>
    </xf>
    <xf numFmtId="0" fontId="15" fillId="0" borderId="14" xfId="2" applyFont="1" applyFill="1" applyBorder="1" applyAlignment="1">
      <alignment vertical="top" wrapText="1"/>
    </xf>
    <xf numFmtId="0" fontId="14" fillId="3" borderId="13" xfId="0" applyFont="1" applyFill="1" applyBorder="1" applyAlignment="1">
      <alignment horizontal="center" vertical="center" wrapText="1"/>
    </xf>
    <xf numFmtId="164" fontId="7" fillId="0" borderId="13" xfId="1" applyNumberFormat="1" applyFont="1" applyFill="1" applyBorder="1" applyAlignment="1">
      <alignment horizontal="center" vertical="center"/>
    </xf>
    <xf numFmtId="0" fontId="4" fillId="0" borderId="14" xfId="0" applyFont="1" applyBorder="1" applyAlignment="1">
      <alignment vertical="top" wrapText="1"/>
    </xf>
    <xf numFmtId="0" fontId="4" fillId="0" borderId="13" xfId="0" applyFont="1" applyBorder="1" applyAlignment="1">
      <alignment vertical="top" wrapText="1"/>
    </xf>
    <xf numFmtId="0" fontId="4" fillId="0" borderId="13" xfId="0" applyFont="1" applyFill="1" applyBorder="1" applyAlignment="1">
      <alignment vertical="top" wrapText="1"/>
    </xf>
    <xf numFmtId="0" fontId="15" fillId="2" borderId="13" xfId="2" applyFont="1" applyFill="1" applyBorder="1" applyAlignment="1">
      <alignment vertical="top" wrapText="1"/>
    </xf>
    <xf numFmtId="0" fontId="14" fillId="3" borderId="14" xfId="0" applyFont="1" applyFill="1" applyBorder="1" applyAlignment="1">
      <alignment horizontal="center" vertical="center" wrapText="1"/>
    </xf>
    <xf numFmtId="0" fontId="8" fillId="2" borderId="13" xfId="2" applyFont="1" applyFill="1" applyBorder="1" applyAlignment="1">
      <alignment vertical="top" wrapText="1"/>
    </xf>
    <xf numFmtId="0" fontId="0" fillId="0" borderId="0" xfId="0"/>
    <xf numFmtId="0" fontId="0" fillId="0" borderId="0" xfId="0" applyAlignment="1">
      <alignment vertical="center"/>
    </xf>
    <xf numFmtId="0" fontId="15" fillId="0" borderId="14" xfId="2" applyFont="1" applyFill="1" applyBorder="1" applyAlignment="1">
      <alignment vertical="center" wrapText="1"/>
    </xf>
    <xf numFmtId="44" fontId="3" fillId="0" borderId="13" xfId="1" applyFont="1" applyBorder="1" applyAlignment="1">
      <alignment vertical="center"/>
    </xf>
    <xf numFmtId="44" fontId="3" fillId="0" borderId="14" xfId="1" applyFont="1" applyFill="1" applyBorder="1" applyAlignment="1">
      <alignment vertical="center"/>
    </xf>
    <xf numFmtId="44" fontId="3" fillId="0" borderId="14" xfId="1" applyFont="1" applyBorder="1" applyAlignment="1">
      <alignment vertical="center"/>
    </xf>
    <xf numFmtId="44" fontId="3" fillId="3" borderId="14" xfId="1" applyFont="1" applyFill="1" applyBorder="1" applyAlignment="1">
      <alignment vertical="center"/>
    </xf>
    <xf numFmtId="44" fontId="3" fillId="0" borderId="13" xfId="12" applyFont="1" applyBorder="1" applyAlignment="1">
      <alignment vertical="center"/>
    </xf>
    <xf numFmtId="44" fontId="3" fillId="0" borderId="13" xfId="13" applyFont="1" applyBorder="1" applyAlignment="1">
      <alignment vertical="center"/>
    </xf>
    <xf numFmtId="44" fontId="3" fillId="0" borderId="13" xfId="14" applyFont="1" applyBorder="1" applyAlignment="1">
      <alignment vertical="center"/>
    </xf>
    <xf numFmtId="44" fontId="3" fillId="0" borderId="13" xfId="14" applyFont="1" applyFill="1" applyBorder="1" applyAlignment="1">
      <alignment vertical="center"/>
    </xf>
    <xf numFmtId="44" fontId="3" fillId="0" borderId="13" xfId="15" applyFont="1" applyFill="1" applyBorder="1" applyAlignment="1">
      <alignment vertical="center"/>
    </xf>
    <xf numFmtId="164" fontId="3" fillId="0" borderId="14" xfId="1" applyNumberFormat="1" applyFont="1" applyFill="1" applyBorder="1" applyAlignment="1">
      <alignment horizontal="center" vertical="center"/>
    </xf>
    <xf numFmtId="44" fontId="3" fillId="0" borderId="13" xfId="15" applyFont="1" applyBorder="1" applyAlignment="1">
      <alignment vertical="center"/>
    </xf>
    <xf numFmtId="44" fontId="3" fillId="3" borderId="13" xfId="1" applyFont="1" applyFill="1" applyBorder="1" applyAlignment="1">
      <alignment vertical="center"/>
    </xf>
    <xf numFmtId="44" fontId="3" fillId="0" borderId="1" xfId="1" applyFont="1" applyBorder="1" applyAlignment="1">
      <alignment vertical="center"/>
    </xf>
    <xf numFmtId="44" fontId="3" fillId="0" borderId="2" xfId="1" applyFont="1" applyFill="1" applyBorder="1" applyAlignment="1">
      <alignment vertical="center"/>
    </xf>
    <xf numFmtId="44" fontId="3" fillId="3" borderId="2" xfId="1" applyFont="1" applyFill="1" applyBorder="1" applyAlignment="1">
      <alignment vertical="center"/>
    </xf>
    <xf numFmtId="0" fontId="0" fillId="0" borderId="13" xfId="0" applyBorder="1" applyAlignment="1">
      <alignment vertical="center"/>
    </xf>
    <xf numFmtId="44" fontId="3" fillId="3" borderId="2" xfId="1" applyFont="1" applyFill="1" applyBorder="1" applyAlignment="1">
      <alignment horizontal="left" vertical="center" wrapText="1"/>
    </xf>
    <xf numFmtId="0" fontId="3" fillId="0" borderId="0" xfId="0" applyFont="1" applyAlignment="1">
      <alignment vertical="center"/>
    </xf>
    <xf numFmtId="1" fontId="3" fillId="0" borderId="0" xfId="1" applyNumberFormat="1" applyFont="1" applyAlignment="1">
      <alignment vertical="center"/>
    </xf>
    <xf numFmtId="44" fontId="3" fillId="0" borderId="14" xfId="1" applyFont="1" applyFill="1" applyBorder="1"/>
    <xf numFmtId="0" fontId="5" fillId="4" borderId="15" xfId="2" applyFill="1" applyBorder="1" applyAlignment="1">
      <alignment horizontal="center" vertical="center" wrapText="1"/>
    </xf>
    <xf numFmtId="0" fontId="5" fillId="4" borderId="16" xfId="2"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20" fillId="0" borderId="13"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1" fontId="2" fillId="0" borderId="13" xfId="1" applyNumberFormat="1" applyFont="1" applyBorder="1" applyAlignment="1">
      <alignment horizontal="center" vertical="center"/>
    </xf>
    <xf numFmtId="44" fontId="3" fillId="0" borderId="13" xfId="1" applyFont="1" applyBorder="1"/>
    <xf numFmtId="44" fontId="3" fillId="0" borderId="13" xfId="1" applyFont="1" applyFill="1" applyBorder="1"/>
    <xf numFmtId="164" fontId="3" fillId="0" borderId="14" xfId="1" applyNumberFormat="1" applyFont="1" applyFill="1" applyBorder="1" applyAlignment="1">
      <alignment horizontal="center"/>
    </xf>
  </cellXfs>
  <cellStyles count="48">
    <cellStyle name="Collegamento ipertestuale" xfId="2" builtinId="8"/>
    <cellStyle name="Collegamento ipertestuale 3" xfId="8"/>
    <cellStyle name="Normale" xfId="0" builtinId="0"/>
    <cellStyle name="Normale 2" xfId="3"/>
    <cellStyle name="Normale 2 2" xfId="46"/>
    <cellStyle name="Normale 3" xfId="4"/>
    <cellStyle name="Normale 3 2" xfId="6"/>
    <cellStyle name="Normale 4" xfId="47"/>
    <cellStyle name="Testo descrittivo 2" xfId="11"/>
    <cellStyle name="Valuta" xfId="1" builtinId="4"/>
    <cellStyle name="Valuta 12" xfId="9"/>
    <cellStyle name="Valuta 13" xfId="10"/>
    <cellStyle name="Valuta 14" xfId="7"/>
    <cellStyle name="Valuta 19" xfId="13"/>
    <cellStyle name="Valuta 19 2" xfId="31"/>
    <cellStyle name="Valuta 19 2 2" xfId="43"/>
    <cellStyle name="Valuta 19 3" xfId="25"/>
    <cellStyle name="Valuta 19 4" xfId="37"/>
    <cellStyle name="Valuta 19 5" xfId="19"/>
    <cellStyle name="Valuta 2" xfId="5"/>
    <cellStyle name="Valuta 2 2" xfId="29"/>
    <cellStyle name="Valuta 2 2 2" xfId="41"/>
    <cellStyle name="Valuta 2 3" xfId="23"/>
    <cellStyle name="Valuta 2 4" xfId="35"/>
    <cellStyle name="Valuta 2 5" xfId="17"/>
    <cellStyle name="Valuta 20" xfId="14"/>
    <cellStyle name="Valuta 20 2" xfId="32"/>
    <cellStyle name="Valuta 20 2 2" xfId="44"/>
    <cellStyle name="Valuta 20 3" xfId="26"/>
    <cellStyle name="Valuta 20 4" xfId="38"/>
    <cellStyle name="Valuta 20 5" xfId="20"/>
    <cellStyle name="Valuta 21" xfId="15"/>
    <cellStyle name="Valuta 21 2" xfId="33"/>
    <cellStyle name="Valuta 21 2 2" xfId="45"/>
    <cellStyle name="Valuta 21 3" xfId="27"/>
    <cellStyle name="Valuta 21 4" xfId="39"/>
    <cellStyle name="Valuta 21 5" xfId="21"/>
    <cellStyle name="Valuta 22" xfId="12"/>
    <cellStyle name="Valuta 22 2" xfId="30"/>
    <cellStyle name="Valuta 22 2 2" xfId="42"/>
    <cellStyle name="Valuta 22 3" xfId="24"/>
    <cellStyle name="Valuta 22 4" xfId="36"/>
    <cellStyle name="Valuta 22 5" xfId="18"/>
    <cellStyle name="Valuta 3" xfId="28"/>
    <cellStyle name="Valuta 3 2" xfId="40"/>
    <cellStyle name="Valuta 4" xfId="22"/>
    <cellStyle name="Valuta 5" xfId="34"/>
    <cellStyle name="Valuta 6" xfId="1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1133341</xdr:colOff>
      <xdr:row>1</xdr:row>
      <xdr:rowOff>315600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twoCellAnchor editAs="oneCell">
    <xdr:from>
      <xdr:col>0</xdr:col>
      <xdr:colOff>76200</xdr:colOff>
      <xdr:row>0</xdr:row>
      <xdr:rowOff>38100</xdr:rowOff>
    </xdr:from>
    <xdr:to>
      <xdr:col>0</xdr:col>
      <xdr:colOff>1133341</xdr:colOff>
      <xdr:row>1</xdr:row>
      <xdr:rowOff>315600</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247516</xdr:colOff>
      <xdr:row>1</xdr:row>
      <xdr:rowOff>315600</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8100"/>
          <a:ext cx="1057141" cy="468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kktecnodidattica.it/prodotto/geniusboard-panel/" TargetMode="External"/><Relationship Id="rId13" Type="http://schemas.openxmlformats.org/officeDocument/2006/relationships/hyperlink" Target="https://kktecnodidattica.it/prodotto/tavoli-banchi-cattedre/" TargetMode="External"/><Relationship Id="rId18" Type="http://schemas.openxmlformats.org/officeDocument/2006/relationships/hyperlink" Target="https://kktecnodidattica.it/prodotto/tavoli-banchi-cattedre/" TargetMode="External"/><Relationship Id="rId26" Type="http://schemas.openxmlformats.org/officeDocument/2006/relationships/comments" Target="../comments1.xml"/><Relationship Id="rId3" Type="http://schemas.openxmlformats.org/officeDocument/2006/relationships/hyperlink" Target="https://kktecnodidattica.it/prodotto/sistema-oneforall/" TargetMode="External"/><Relationship Id="rId21" Type="http://schemas.openxmlformats.org/officeDocument/2006/relationships/hyperlink" Target="https://kktecnodidattica.it/prodotto/lim-know-k-geniusboard/" TargetMode="External"/><Relationship Id="rId7" Type="http://schemas.openxmlformats.org/officeDocument/2006/relationships/hyperlink" Target="https://kktecnodidattica.it/prodotto/geniusboard-table/" TargetMode="External"/><Relationship Id="rId12" Type="http://schemas.openxmlformats.org/officeDocument/2006/relationships/hyperlink" Target="https://kktecnodidattica.it/prodotto/sedie/" TargetMode="External"/><Relationship Id="rId17" Type="http://schemas.openxmlformats.org/officeDocument/2006/relationships/hyperlink" Target="https://kktecnodidattica.it/prodotto/sedie/" TargetMode="External"/><Relationship Id="rId25" Type="http://schemas.openxmlformats.org/officeDocument/2006/relationships/vmlDrawing" Target="../drawings/vmlDrawing1.vml"/><Relationship Id="rId2" Type="http://schemas.openxmlformats.org/officeDocument/2006/relationships/hyperlink" Target="https://kktecnodidattica.it/prodotto/display-nec-multisync-e651-t/" TargetMode="External"/><Relationship Id="rId16" Type="http://schemas.openxmlformats.org/officeDocument/2006/relationships/hyperlink" Target="https://kktecnodidattica.it/prodotto/imo-learn/" TargetMode="External"/><Relationship Id="rId20" Type="http://schemas.openxmlformats.org/officeDocument/2006/relationships/hyperlink" Target="https://kktecnodidattica.it/prodotto/piedistallo-saliscendi-kk/" TargetMode="External"/><Relationship Id="rId1" Type="http://schemas.openxmlformats.org/officeDocument/2006/relationships/hyperlink" Target="https://kktecnodidattica.it/prodotto/geniusboard-panel/" TargetMode="External"/><Relationship Id="rId6" Type="http://schemas.openxmlformats.org/officeDocument/2006/relationships/hyperlink" Target="https://kktecnodidattica.it/prodotto/nec/" TargetMode="External"/><Relationship Id="rId11" Type="http://schemas.openxmlformats.org/officeDocument/2006/relationships/hyperlink" Target="https://kktecnodidattica.it/prodotto/sedie/" TargetMode="External"/><Relationship Id="rId24" Type="http://schemas.openxmlformats.org/officeDocument/2006/relationships/drawing" Target="../drawings/drawing2.xml"/><Relationship Id="rId5" Type="http://schemas.openxmlformats.org/officeDocument/2006/relationships/hyperlink" Target="https://kktecnodidattica.it/prodotto/epson/" TargetMode="External"/><Relationship Id="rId15" Type="http://schemas.openxmlformats.org/officeDocument/2006/relationships/hyperlink" Target="https://kktecnodidattica.it/prodotto/tavoli-banchi-cattedre/" TargetMode="External"/><Relationship Id="rId23" Type="http://schemas.openxmlformats.org/officeDocument/2006/relationships/printerSettings" Target="../printerSettings/printerSettings2.bin"/><Relationship Id="rId10" Type="http://schemas.openxmlformats.org/officeDocument/2006/relationships/hyperlink" Target="https://kktecnodidattica.it/prodotto/document-camera-j/" TargetMode="External"/><Relationship Id="rId19" Type="http://schemas.openxmlformats.org/officeDocument/2006/relationships/hyperlink" Target="https://kktecnodidattica.it/prodotto/sedie/" TargetMode="External"/><Relationship Id="rId4" Type="http://schemas.openxmlformats.org/officeDocument/2006/relationships/hyperlink" Target="https://kktecnodidattica.it/prodotto/sistema-oneforall/" TargetMode="External"/><Relationship Id="rId9" Type="http://schemas.openxmlformats.org/officeDocument/2006/relationships/hyperlink" Target="https://kktecnodidattica.it/prodotto/piedistallo-saliscendi-kk/" TargetMode="External"/><Relationship Id="rId14" Type="http://schemas.openxmlformats.org/officeDocument/2006/relationships/hyperlink" Target="https://kktecnodidattica.it/prodotto/tavoli-banchi-cattedre/" TargetMode="External"/><Relationship Id="rId22" Type="http://schemas.openxmlformats.org/officeDocument/2006/relationships/hyperlink" Target="https://kktecnodidattica.it/prodotto/software-impa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selection activeCell="Q17" sqref="Q17"/>
    </sheetView>
  </sheetViews>
  <sheetFormatPr defaultRowHeight="15" x14ac:dyDescent="0.25"/>
  <cols>
    <col min="1" max="1" width="45.28515625" style="38" customWidth="1"/>
    <col min="2" max="2" width="7.85546875" style="38" customWidth="1"/>
    <col min="3" max="3" width="6.28515625" style="38" customWidth="1"/>
    <col min="4" max="16384" width="9.140625" style="38"/>
  </cols>
  <sheetData>
    <row r="1" spans="1:8" ht="15" customHeight="1" x14ac:dyDescent="0.25">
      <c r="A1" s="63" t="s">
        <v>110</v>
      </c>
      <c r="B1" s="64"/>
      <c r="C1" s="64"/>
      <c r="D1" s="64"/>
      <c r="E1" s="65"/>
      <c r="F1" s="64"/>
      <c r="G1" s="64"/>
      <c r="H1" s="66"/>
    </row>
    <row r="2" spans="1:8" ht="55.5" customHeight="1" x14ac:dyDescent="0.25">
      <c r="A2" s="67"/>
      <c r="B2" s="68"/>
      <c r="C2" s="68"/>
      <c r="D2" s="68"/>
      <c r="E2" s="68"/>
      <c r="F2" s="68"/>
      <c r="G2" s="68"/>
      <c r="H2" s="69"/>
    </row>
    <row r="7" spans="1:8" x14ac:dyDescent="0.25">
      <c r="A7" s="61" t="s">
        <v>54</v>
      </c>
      <c r="B7" s="62"/>
      <c r="C7" s="62"/>
      <c r="D7" s="62"/>
      <c r="E7" s="62"/>
      <c r="F7" s="62"/>
      <c r="G7" s="62"/>
      <c r="H7" s="62"/>
    </row>
    <row r="9" spans="1:8" x14ac:dyDescent="0.25">
      <c r="A9" s="61" t="s">
        <v>59</v>
      </c>
      <c r="B9" s="62"/>
      <c r="C9" s="62"/>
      <c r="D9" s="62"/>
      <c r="E9" s="62"/>
      <c r="F9" s="62"/>
      <c r="G9" s="62"/>
      <c r="H9" s="62"/>
    </row>
    <row r="11" spans="1:8" x14ac:dyDescent="0.25">
      <c r="A11" s="61" t="s">
        <v>64</v>
      </c>
      <c r="B11" s="62"/>
      <c r="C11" s="62"/>
      <c r="D11" s="62"/>
      <c r="E11" s="62"/>
      <c r="F11" s="62"/>
      <c r="G11" s="62"/>
      <c r="H11" s="62"/>
    </row>
    <row r="13" spans="1:8" x14ac:dyDescent="0.25">
      <c r="A13" s="61" t="s">
        <v>72</v>
      </c>
      <c r="B13" s="62"/>
      <c r="C13" s="62"/>
      <c r="D13" s="62"/>
      <c r="E13" s="62"/>
      <c r="F13" s="62"/>
      <c r="G13" s="62"/>
      <c r="H13" s="62"/>
    </row>
    <row r="15" spans="1:8" x14ac:dyDescent="0.25">
      <c r="A15" s="61" t="s">
        <v>74</v>
      </c>
      <c r="B15" s="62"/>
      <c r="C15" s="62"/>
      <c r="D15" s="62"/>
      <c r="E15" s="62"/>
      <c r="F15" s="62"/>
      <c r="G15" s="62"/>
      <c r="H15" s="62"/>
    </row>
    <row r="17" spans="1:8" x14ac:dyDescent="0.25">
      <c r="A17" s="61" t="s">
        <v>76</v>
      </c>
      <c r="B17" s="62"/>
      <c r="C17" s="62"/>
      <c r="D17" s="62"/>
      <c r="E17" s="62"/>
      <c r="F17" s="62"/>
      <c r="G17" s="62"/>
      <c r="H17" s="62"/>
    </row>
    <row r="19" spans="1:8" x14ac:dyDescent="0.25">
      <c r="A19" s="61" t="s">
        <v>109</v>
      </c>
      <c r="B19" s="62"/>
      <c r="C19" s="62"/>
      <c r="D19" s="62"/>
      <c r="E19" s="62"/>
      <c r="F19" s="62"/>
      <c r="G19" s="62"/>
      <c r="H19" s="62"/>
    </row>
    <row r="21" spans="1:8" x14ac:dyDescent="0.25">
      <c r="A21" s="61" t="s">
        <v>96</v>
      </c>
      <c r="B21" s="62"/>
      <c r="C21" s="62"/>
      <c r="D21" s="62"/>
      <c r="E21" s="62"/>
      <c r="F21" s="62"/>
      <c r="G21" s="62"/>
      <c r="H21" s="62"/>
    </row>
    <row r="23" spans="1:8" x14ac:dyDescent="0.25">
      <c r="A23" s="61" t="s">
        <v>81</v>
      </c>
      <c r="B23" s="62"/>
      <c r="C23" s="62"/>
      <c r="D23" s="62"/>
      <c r="E23" s="62"/>
      <c r="F23" s="62"/>
      <c r="G23" s="62"/>
      <c r="H23" s="62"/>
    </row>
    <row r="25" spans="1:8" x14ac:dyDescent="0.25">
      <c r="A25" s="61" t="s">
        <v>80</v>
      </c>
      <c r="B25" s="62"/>
      <c r="C25" s="62"/>
      <c r="D25" s="62"/>
      <c r="E25" s="62"/>
      <c r="F25" s="62"/>
      <c r="G25" s="62"/>
      <c r="H25" s="62"/>
    </row>
    <row r="27" spans="1:8" x14ac:dyDescent="0.25">
      <c r="A27" s="61" t="s">
        <v>82</v>
      </c>
      <c r="B27" s="62"/>
      <c r="C27" s="62"/>
      <c r="D27" s="62"/>
      <c r="E27" s="62"/>
      <c r="F27" s="62"/>
      <c r="G27" s="62"/>
      <c r="H27" s="62"/>
    </row>
    <row r="29" spans="1:8" x14ac:dyDescent="0.25">
      <c r="A29" s="61" t="s">
        <v>85</v>
      </c>
      <c r="B29" s="62"/>
      <c r="C29" s="62"/>
      <c r="D29" s="62"/>
      <c r="E29" s="62"/>
      <c r="F29" s="62"/>
      <c r="G29" s="62"/>
      <c r="H29" s="62"/>
    </row>
  </sheetData>
  <mergeCells count="13">
    <mergeCell ref="A29:H29"/>
    <mergeCell ref="A9:H9"/>
    <mergeCell ref="A7:H7"/>
    <mergeCell ref="A11:H11"/>
    <mergeCell ref="A13:H13"/>
    <mergeCell ref="A27:H27"/>
    <mergeCell ref="A17:H17"/>
    <mergeCell ref="A19:H19"/>
    <mergeCell ref="A23:H23"/>
    <mergeCell ref="A25:H25"/>
    <mergeCell ref="A21:H21"/>
    <mergeCell ref="A1:H2"/>
    <mergeCell ref="A15:H15"/>
  </mergeCells>
  <hyperlinks>
    <hyperlink ref="A7:H7" location="'Tecnologie + Arredi'!A7" display="Soluzione 1 con monitor touch"/>
    <hyperlink ref="A9:H9" location="'Tecnologie + Arredi'!A10" display="Soluzione 2 con monitor touch"/>
    <hyperlink ref="A11:H11" location="'Tecnologie + Arredi'!A13" display="Soluzione per 4 in 1 (pavimento, parete e tavolo interattivo)"/>
    <hyperlink ref="A13:H13" location="'Tecnologie + Arredi'!A17" display="Soluzione con LIM mobile"/>
    <hyperlink ref="A15:H15" location="'Tecnologie + Arredi'!A22" display="Soluzione 1 con Tavolo interattivo"/>
    <hyperlink ref="A17:H17" location="'Tecnologie + Arredi'!A25" display="Soluzione 2 con Tavolo interattivo"/>
    <hyperlink ref="A19:H19" location="'Tecnologie + Arredi'!A29" display="Document Camera"/>
    <hyperlink ref="A23:H23" location="'Tecnologie + Arredi'!A34" display="Soluzione Arredo: Isola Ottagonale"/>
    <hyperlink ref="A25:H25" location="'Tecnologie + Arredi'!A37" display="Soluzione Arredo: Banco-Sedia"/>
    <hyperlink ref="A27:H27" location="'Tecnologie + Arredi'!A39" display="Soluzione Arredo: Isola Cerchio-Mela"/>
    <hyperlink ref="A29:H29" location="'Tecnologie + Arredi'!A43" display="Soluzione Arredo: IMO-pouf digitali"/>
    <hyperlink ref="A21:H21" location="'Tecnologie + Arredi'!A31" display="Soluzione Arredo: Isola Esagonal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M45"/>
  <sheetViews>
    <sheetView zoomScaleNormal="100" workbookViewId="0">
      <pane xSplit="8" ySplit="3" topLeftCell="I42" activePane="bottomRight" state="frozen"/>
      <selection pane="topRight" activeCell="N1" sqref="N1"/>
      <selection pane="bottomLeft" activeCell="A4" sqref="A4"/>
      <selection pane="bottomRight" activeCell="A70" sqref="A70"/>
    </sheetView>
  </sheetViews>
  <sheetFormatPr defaultRowHeight="15" x14ac:dyDescent="0.25"/>
  <cols>
    <col min="1" max="1" width="13.28515625" style="2" customWidth="1"/>
    <col min="2" max="2" width="15.5703125" style="2" customWidth="1"/>
    <col min="3" max="3" width="27.5703125" style="3" customWidth="1"/>
    <col min="4" max="4" width="45" style="4" customWidth="1"/>
    <col min="5" max="5" width="10" style="59" customWidth="1"/>
    <col min="6" max="6" width="10.85546875" style="58" customWidth="1"/>
    <col min="7" max="7" width="12.5703125" style="58" customWidth="1"/>
    <col min="8" max="8" width="12.140625" style="58" customWidth="1"/>
    <col min="9" max="9" width="9.42578125" style="39" bestFit="1" customWidth="1"/>
    <col min="10" max="10" width="9.140625" style="39" customWidth="1"/>
    <col min="11" max="11" width="9.140625" style="39"/>
  </cols>
  <sheetData>
    <row r="1" spans="1:11" x14ac:dyDescent="0.25">
      <c r="A1" s="63" t="s">
        <v>106</v>
      </c>
      <c r="B1" s="64"/>
      <c r="C1" s="64"/>
      <c r="D1" s="64"/>
      <c r="E1" s="65"/>
      <c r="F1" s="64"/>
      <c r="G1" s="64"/>
      <c r="H1" s="66"/>
    </row>
    <row r="2" spans="1:11" s="6" customFormat="1" ht="46.5" customHeight="1" x14ac:dyDescent="0.25">
      <c r="A2" s="67"/>
      <c r="B2" s="68"/>
      <c r="C2" s="68"/>
      <c r="D2" s="68"/>
      <c r="E2" s="68"/>
      <c r="F2" s="68"/>
      <c r="G2" s="68"/>
      <c r="H2" s="69"/>
      <c r="I2" s="70" t="s">
        <v>47</v>
      </c>
      <c r="J2" s="70"/>
      <c r="K2" s="70"/>
    </row>
    <row r="3" spans="1:11" s="1" customFormat="1" ht="36" x14ac:dyDescent="0.25">
      <c r="A3" s="21" t="s">
        <v>6</v>
      </c>
      <c r="B3" s="21" t="s">
        <v>14</v>
      </c>
      <c r="C3" s="22" t="s">
        <v>25</v>
      </c>
      <c r="D3" s="23" t="s">
        <v>34</v>
      </c>
      <c r="E3" s="23" t="s">
        <v>7</v>
      </c>
      <c r="F3" s="21" t="s">
        <v>26</v>
      </c>
      <c r="G3" s="21" t="s">
        <v>27</v>
      </c>
      <c r="H3" s="24" t="s">
        <v>42</v>
      </c>
      <c r="I3" s="25" t="s">
        <v>48</v>
      </c>
      <c r="J3" s="25" t="s">
        <v>49</v>
      </c>
      <c r="K3" s="25" t="s">
        <v>50</v>
      </c>
    </row>
    <row r="4" spans="1:11" s="1" customFormat="1" ht="15.75" x14ac:dyDescent="0.25">
      <c r="A4" s="71" t="s">
        <v>105</v>
      </c>
      <c r="B4" s="72"/>
      <c r="C4" s="72"/>
      <c r="D4" s="72"/>
      <c r="E4" s="72"/>
      <c r="F4" s="72"/>
      <c r="G4" s="72"/>
      <c r="H4" s="72"/>
      <c r="I4" s="72"/>
      <c r="J4" s="72"/>
      <c r="K4" s="72"/>
    </row>
    <row r="5" spans="1:11" s="1" customFormat="1" ht="96" x14ac:dyDescent="0.2">
      <c r="A5" s="33" t="s">
        <v>4</v>
      </c>
      <c r="B5" s="34" t="s">
        <v>102</v>
      </c>
      <c r="C5" s="37" t="s">
        <v>103</v>
      </c>
      <c r="D5" s="29" t="s">
        <v>104</v>
      </c>
      <c r="E5" s="74"/>
      <c r="F5" s="75">
        <v>1464</v>
      </c>
      <c r="G5" s="76">
        <f>E5*F5</f>
        <v>0</v>
      </c>
      <c r="H5" s="73"/>
      <c r="I5" s="31" t="s">
        <v>13</v>
      </c>
      <c r="J5" s="31" t="s">
        <v>13</v>
      </c>
      <c r="K5" s="31" t="s">
        <v>13</v>
      </c>
    </row>
    <row r="6" spans="1:11" s="1" customFormat="1" ht="38.25" x14ac:dyDescent="0.2">
      <c r="A6" s="33" t="s">
        <v>4</v>
      </c>
      <c r="B6" s="33" t="s">
        <v>107</v>
      </c>
      <c r="C6" s="37" t="s">
        <v>108</v>
      </c>
      <c r="D6" s="77"/>
      <c r="F6" s="75">
        <v>800</v>
      </c>
      <c r="G6" s="60">
        <f>D6*F6</f>
        <v>0</v>
      </c>
      <c r="H6" s="73"/>
      <c r="I6" s="31" t="s">
        <v>13</v>
      </c>
      <c r="J6" s="31" t="s">
        <v>13</v>
      </c>
      <c r="K6" s="31" t="s">
        <v>13</v>
      </c>
    </row>
    <row r="7" spans="1:11" s="1" customFormat="1" ht="15.75" x14ac:dyDescent="0.25">
      <c r="A7" s="71" t="s">
        <v>54</v>
      </c>
      <c r="B7" s="72"/>
      <c r="C7" s="72"/>
      <c r="D7" s="72"/>
      <c r="E7" s="72"/>
      <c r="F7" s="72"/>
      <c r="G7" s="72"/>
      <c r="H7" s="72"/>
      <c r="I7" s="72"/>
      <c r="J7" s="72"/>
      <c r="K7" s="72"/>
    </row>
    <row r="8" spans="1:11" s="1" customFormat="1" ht="240" x14ac:dyDescent="0.25">
      <c r="A8" s="26" t="s">
        <v>10</v>
      </c>
      <c r="B8" s="27" t="s">
        <v>45</v>
      </c>
      <c r="C8" s="37" t="s">
        <v>55</v>
      </c>
      <c r="D8" s="29" t="s">
        <v>89</v>
      </c>
      <c r="E8" s="40"/>
      <c r="F8" s="41">
        <v>2838.94</v>
      </c>
      <c r="G8" s="42">
        <f>F8*E8</f>
        <v>0</v>
      </c>
      <c r="H8" s="30" t="s">
        <v>46</v>
      </c>
      <c r="I8" s="31" t="s">
        <v>13</v>
      </c>
      <c r="J8" s="31" t="s">
        <v>13</v>
      </c>
      <c r="K8" s="31" t="s">
        <v>13</v>
      </c>
    </row>
    <row r="9" spans="1:11" s="1" customFormat="1" ht="108" x14ac:dyDescent="0.25">
      <c r="A9" s="26" t="s">
        <v>17</v>
      </c>
      <c r="B9" s="33" t="s">
        <v>56</v>
      </c>
      <c r="C9" s="28" t="s">
        <v>57</v>
      </c>
      <c r="D9" s="29" t="s">
        <v>58</v>
      </c>
      <c r="E9" s="40"/>
      <c r="F9" s="45">
        <v>1064.45</v>
      </c>
      <c r="G9" s="42">
        <f>F9*E9</f>
        <v>0</v>
      </c>
      <c r="H9" s="30"/>
      <c r="I9" s="31" t="s">
        <v>13</v>
      </c>
      <c r="J9" s="31" t="s">
        <v>13</v>
      </c>
      <c r="K9" s="31" t="s">
        <v>13</v>
      </c>
    </row>
    <row r="10" spans="1:11" s="1" customFormat="1" ht="15.75" x14ac:dyDescent="0.25">
      <c r="A10" s="71" t="s">
        <v>59</v>
      </c>
      <c r="B10" s="72"/>
      <c r="C10" s="72"/>
      <c r="D10" s="72"/>
      <c r="E10" s="72"/>
      <c r="F10" s="72"/>
      <c r="G10" s="72"/>
      <c r="H10" s="72"/>
      <c r="I10" s="72"/>
      <c r="J10" s="72"/>
      <c r="K10" s="72"/>
    </row>
    <row r="11" spans="1:11" s="1" customFormat="1" ht="252" x14ac:dyDescent="0.25">
      <c r="A11" s="26" t="s">
        <v>10</v>
      </c>
      <c r="B11" s="27" t="s">
        <v>45</v>
      </c>
      <c r="C11" s="37" t="s">
        <v>60</v>
      </c>
      <c r="D11" s="29" t="s">
        <v>91</v>
      </c>
      <c r="E11" s="40"/>
      <c r="F11" s="41">
        <v>2838.94</v>
      </c>
      <c r="G11" s="42">
        <f>F11*E11</f>
        <v>0</v>
      </c>
      <c r="H11" s="30"/>
      <c r="I11" s="31" t="s">
        <v>13</v>
      </c>
      <c r="J11" s="31" t="s">
        <v>13</v>
      </c>
      <c r="K11" s="31" t="s">
        <v>13</v>
      </c>
    </row>
    <row r="12" spans="1:11" s="1" customFormat="1" ht="48" x14ac:dyDescent="0.25">
      <c r="A12" s="26" t="s">
        <v>17</v>
      </c>
      <c r="B12" s="27" t="s">
        <v>61</v>
      </c>
      <c r="C12" s="35" t="s">
        <v>62</v>
      </c>
      <c r="D12" s="29" t="s">
        <v>63</v>
      </c>
      <c r="E12" s="40"/>
      <c r="F12" s="41">
        <v>199</v>
      </c>
      <c r="G12" s="42">
        <f>F12*E12</f>
        <v>0</v>
      </c>
      <c r="H12" s="30"/>
      <c r="I12" s="31" t="s">
        <v>13</v>
      </c>
      <c r="J12" s="31" t="s">
        <v>13</v>
      </c>
      <c r="K12" s="31" t="s">
        <v>13</v>
      </c>
    </row>
    <row r="13" spans="1:11" s="1" customFormat="1" ht="15.75" x14ac:dyDescent="0.25">
      <c r="A13" s="71" t="s">
        <v>64</v>
      </c>
      <c r="B13" s="72"/>
      <c r="C13" s="72"/>
      <c r="D13" s="72"/>
      <c r="E13" s="72"/>
      <c r="F13" s="72"/>
      <c r="G13" s="72"/>
      <c r="H13" s="72"/>
      <c r="I13" s="72"/>
      <c r="J13" s="72"/>
      <c r="K13" s="72"/>
    </row>
    <row r="14" spans="1:11" s="1" customFormat="1" ht="144" x14ac:dyDescent="0.25">
      <c r="A14" s="26" t="s">
        <v>9</v>
      </c>
      <c r="B14" s="26" t="s">
        <v>65</v>
      </c>
      <c r="C14" s="37" t="s">
        <v>66</v>
      </c>
      <c r="D14" s="29" t="s">
        <v>67</v>
      </c>
      <c r="E14" s="40"/>
      <c r="F14" s="41">
        <v>393.45</v>
      </c>
      <c r="G14" s="42">
        <f>F14*E14</f>
        <v>0</v>
      </c>
      <c r="H14" s="36"/>
      <c r="I14" s="31" t="s">
        <v>13</v>
      </c>
      <c r="J14" s="31" t="s">
        <v>13</v>
      </c>
      <c r="K14" s="31" t="s">
        <v>13</v>
      </c>
    </row>
    <row r="15" spans="1:11" s="1" customFormat="1" ht="48" x14ac:dyDescent="0.25">
      <c r="A15" s="26" t="s">
        <v>9</v>
      </c>
      <c r="B15" s="26" t="s">
        <v>68</v>
      </c>
      <c r="C15" s="37" t="s">
        <v>69</v>
      </c>
      <c r="D15" s="29" t="s">
        <v>70</v>
      </c>
      <c r="E15" s="40"/>
      <c r="F15" s="46">
        <v>122.12</v>
      </c>
      <c r="G15" s="42">
        <f t="shared" ref="G15:G16" si="0">F15*E15</f>
        <v>0</v>
      </c>
      <c r="H15" s="36"/>
      <c r="I15" s="31" t="s">
        <v>13</v>
      </c>
      <c r="J15" s="31" t="s">
        <v>13</v>
      </c>
      <c r="K15" s="31" t="s">
        <v>13</v>
      </c>
    </row>
    <row r="16" spans="1:11" s="1" customFormat="1" ht="252" x14ac:dyDescent="0.25">
      <c r="A16" s="26" t="s">
        <v>39</v>
      </c>
      <c r="B16" s="26" t="s">
        <v>71</v>
      </c>
      <c r="C16" s="37" t="s">
        <v>40</v>
      </c>
      <c r="D16" s="29" t="s">
        <v>92</v>
      </c>
      <c r="E16" s="40"/>
      <c r="F16" s="46">
        <v>1293.2</v>
      </c>
      <c r="G16" s="42">
        <f t="shared" si="0"/>
        <v>0</v>
      </c>
      <c r="H16" s="36"/>
      <c r="I16" s="31" t="s">
        <v>13</v>
      </c>
      <c r="J16" s="31" t="s">
        <v>13</v>
      </c>
      <c r="K16" s="31" t="s">
        <v>13</v>
      </c>
    </row>
    <row r="17" spans="1:13" s="1" customFormat="1" ht="15.75" x14ac:dyDescent="0.25">
      <c r="A17" s="71" t="s">
        <v>72</v>
      </c>
      <c r="B17" s="72"/>
      <c r="C17" s="72"/>
      <c r="D17" s="72"/>
      <c r="E17" s="72"/>
      <c r="F17" s="72"/>
      <c r="G17" s="72"/>
      <c r="H17" s="72"/>
      <c r="I17" s="72"/>
      <c r="J17" s="72"/>
      <c r="K17" s="72"/>
    </row>
    <row r="18" spans="1:13" s="1" customFormat="1" ht="408" x14ac:dyDescent="0.25">
      <c r="A18" s="26" t="s">
        <v>0</v>
      </c>
      <c r="B18" s="27" t="s">
        <v>32</v>
      </c>
      <c r="C18" s="37" t="s">
        <v>51</v>
      </c>
      <c r="D18" s="29" t="s">
        <v>88</v>
      </c>
      <c r="E18" s="40"/>
      <c r="F18" s="41">
        <v>811.3</v>
      </c>
      <c r="G18" s="42">
        <f>F18*E18</f>
        <v>0</v>
      </c>
      <c r="H18" s="30" t="s">
        <v>41</v>
      </c>
      <c r="I18" s="31" t="s">
        <v>13</v>
      </c>
      <c r="J18" s="31" t="s">
        <v>13</v>
      </c>
      <c r="K18" s="31" t="s">
        <v>13</v>
      </c>
    </row>
    <row r="19" spans="1:13" s="1" customFormat="1" ht="240" x14ac:dyDescent="0.25">
      <c r="A19" s="26" t="s">
        <v>16</v>
      </c>
      <c r="B19" s="27" t="s">
        <v>19</v>
      </c>
      <c r="C19" s="37" t="s">
        <v>15</v>
      </c>
      <c r="D19" s="29" t="s">
        <v>90</v>
      </c>
      <c r="E19" s="40"/>
      <c r="F19" s="41">
        <v>927.2</v>
      </c>
      <c r="G19" s="42">
        <f>F19*E19</f>
        <v>0</v>
      </c>
      <c r="H19" s="30" t="s">
        <v>33</v>
      </c>
      <c r="I19" s="31" t="s">
        <v>13</v>
      </c>
      <c r="J19" s="31" t="s">
        <v>13</v>
      </c>
      <c r="K19" s="31" t="s">
        <v>13</v>
      </c>
    </row>
    <row r="20" spans="1:13" s="1" customFormat="1" ht="84" x14ac:dyDescent="0.25">
      <c r="A20" s="32" t="s">
        <v>17</v>
      </c>
      <c r="B20" s="33" t="s">
        <v>52</v>
      </c>
      <c r="C20" s="28" t="s">
        <v>8</v>
      </c>
      <c r="D20" s="29" t="s">
        <v>53</v>
      </c>
      <c r="E20" s="40"/>
      <c r="F20" s="43">
        <v>437.5</v>
      </c>
      <c r="G20" s="42">
        <f t="shared" ref="G20:G21" si="1">F20*E20</f>
        <v>0</v>
      </c>
      <c r="H20" s="44"/>
      <c r="I20" s="31" t="s">
        <v>13</v>
      </c>
      <c r="J20" s="31" t="s">
        <v>13</v>
      </c>
      <c r="K20" s="31" t="s">
        <v>13</v>
      </c>
    </row>
    <row r="21" spans="1:13" s="1" customFormat="1" ht="120" x14ac:dyDescent="0.25">
      <c r="A21" s="26" t="s">
        <v>9</v>
      </c>
      <c r="B21" s="27" t="s">
        <v>11</v>
      </c>
      <c r="C21" s="37" t="s">
        <v>12</v>
      </c>
      <c r="D21" s="29" t="s">
        <v>73</v>
      </c>
      <c r="E21" s="40"/>
      <c r="F21" s="41">
        <v>846.38</v>
      </c>
      <c r="G21" s="42">
        <f t="shared" si="1"/>
        <v>0</v>
      </c>
      <c r="H21" s="44"/>
      <c r="I21" s="31" t="s">
        <v>13</v>
      </c>
      <c r="J21" s="31" t="s">
        <v>13</v>
      </c>
      <c r="K21" s="31" t="s">
        <v>13</v>
      </c>
    </row>
    <row r="22" spans="1:13" s="1" customFormat="1" ht="15.75" x14ac:dyDescent="0.25">
      <c r="A22" s="71" t="s">
        <v>74</v>
      </c>
      <c r="B22" s="72"/>
      <c r="C22" s="72"/>
      <c r="D22" s="72"/>
      <c r="E22" s="72"/>
      <c r="F22" s="72"/>
      <c r="G22" s="72"/>
      <c r="H22" s="72"/>
      <c r="I22" s="72"/>
      <c r="J22" s="72"/>
      <c r="K22" s="72"/>
    </row>
    <row r="23" spans="1:13" s="1" customFormat="1" ht="156" x14ac:dyDescent="0.25">
      <c r="A23" s="33" t="s">
        <v>1</v>
      </c>
      <c r="B23" s="34" t="s">
        <v>35</v>
      </c>
      <c r="C23" s="37" t="s">
        <v>2</v>
      </c>
      <c r="D23" s="29" t="s">
        <v>93</v>
      </c>
      <c r="E23" s="40"/>
      <c r="F23" s="41">
        <v>2638.25</v>
      </c>
      <c r="G23" s="42">
        <f>F23*E23</f>
        <v>0</v>
      </c>
      <c r="H23" s="30" t="s">
        <v>43</v>
      </c>
      <c r="I23" s="31" t="s">
        <v>13</v>
      </c>
      <c r="J23" s="31" t="s">
        <v>13</v>
      </c>
      <c r="K23" s="31"/>
    </row>
    <row r="24" spans="1:13" s="1" customFormat="1" ht="84" x14ac:dyDescent="0.25">
      <c r="A24" s="33" t="s">
        <v>75</v>
      </c>
      <c r="B24" s="33" t="s">
        <v>52</v>
      </c>
      <c r="C24" s="28" t="s">
        <v>8</v>
      </c>
      <c r="D24" s="29" t="s">
        <v>53</v>
      </c>
      <c r="E24" s="40"/>
      <c r="F24" s="47">
        <v>437.5</v>
      </c>
      <c r="G24" s="48">
        <v>0</v>
      </c>
      <c r="H24" s="44"/>
      <c r="I24" s="31" t="s">
        <v>13</v>
      </c>
      <c r="J24" s="31" t="s">
        <v>13</v>
      </c>
      <c r="K24" s="31"/>
    </row>
    <row r="25" spans="1:13" s="1" customFormat="1" ht="15.75" x14ac:dyDescent="0.25">
      <c r="A25" s="71" t="s">
        <v>76</v>
      </c>
      <c r="B25" s="72"/>
      <c r="C25" s="72"/>
      <c r="D25" s="72"/>
      <c r="E25" s="72"/>
      <c r="F25" s="72"/>
      <c r="G25" s="72"/>
      <c r="H25" s="72"/>
      <c r="I25" s="72"/>
      <c r="J25" s="72"/>
      <c r="K25" s="72"/>
    </row>
    <row r="26" spans="1:13" s="1" customFormat="1" ht="252" x14ac:dyDescent="0.25">
      <c r="A26" s="26" t="s">
        <v>10</v>
      </c>
      <c r="B26" s="27" t="s">
        <v>45</v>
      </c>
      <c r="C26" s="37" t="s">
        <v>55</v>
      </c>
      <c r="D26" s="29" t="s">
        <v>91</v>
      </c>
      <c r="E26" s="40"/>
      <c r="F26" s="41">
        <v>2394.25</v>
      </c>
      <c r="G26" s="49">
        <v>0</v>
      </c>
      <c r="H26" s="30" t="s">
        <v>43</v>
      </c>
      <c r="I26" s="31"/>
      <c r="J26" s="31" t="s">
        <v>13</v>
      </c>
      <c r="K26" s="31" t="s">
        <v>13</v>
      </c>
    </row>
    <row r="27" spans="1:13" s="1" customFormat="1" ht="108" x14ac:dyDescent="0.25">
      <c r="A27" s="33" t="s">
        <v>77</v>
      </c>
      <c r="B27" s="33" t="s">
        <v>56</v>
      </c>
      <c r="C27" s="28" t="s">
        <v>57</v>
      </c>
      <c r="D27" s="29" t="s">
        <v>58</v>
      </c>
      <c r="E27" s="40"/>
      <c r="F27" s="45">
        <v>1064.45</v>
      </c>
      <c r="G27" s="49">
        <v>0</v>
      </c>
      <c r="H27" s="44"/>
      <c r="I27" s="31"/>
      <c r="J27" s="31" t="s">
        <v>13</v>
      </c>
      <c r="K27" s="31" t="s">
        <v>13</v>
      </c>
    </row>
    <row r="28" spans="1:13" s="1" customFormat="1" ht="48" x14ac:dyDescent="0.25">
      <c r="A28" s="26" t="s">
        <v>9</v>
      </c>
      <c r="B28" s="26" t="s">
        <v>78</v>
      </c>
      <c r="C28" s="37" t="s">
        <v>78</v>
      </c>
      <c r="D28" s="29" t="s">
        <v>78</v>
      </c>
      <c r="E28" s="50"/>
      <c r="F28" s="51">
        <v>1300</v>
      </c>
      <c r="G28" s="49">
        <v>0</v>
      </c>
      <c r="H28" s="52"/>
      <c r="I28" s="31"/>
      <c r="J28" s="31" t="s">
        <v>13</v>
      </c>
      <c r="K28" s="31" t="s">
        <v>13</v>
      </c>
    </row>
    <row r="29" spans="1:13" s="17" customFormat="1" ht="15.75" x14ac:dyDescent="0.25">
      <c r="A29" s="71" t="s">
        <v>109</v>
      </c>
      <c r="B29" s="72"/>
      <c r="C29" s="72"/>
      <c r="D29" s="72"/>
      <c r="E29" s="72"/>
      <c r="F29" s="72"/>
      <c r="G29" s="72"/>
      <c r="H29" s="72"/>
      <c r="I29" s="72"/>
      <c r="J29" s="72"/>
      <c r="K29" s="72"/>
    </row>
    <row r="30" spans="1:13" ht="228" x14ac:dyDescent="0.25">
      <c r="A30" s="8" t="s">
        <v>18</v>
      </c>
      <c r="B30" s="18" t="s">
        <v>36</v>
      </c>
      <c r="C30" s="37" t="s">
        <v>3</v>
      </c>
      <c r="D30" s="29" t="s">
        <v>94</v>
      </c>
      <c r="E30" s="50"/>
      <c r="F30" s="53">
        <v>237.9</v>
      </c>
      <c r="G30" s="54">
        <f t="shared" ref="G30" si="2">E30*F30</f>
        <v>0</v>
      </c>
      <c r="H30" s="20" t="s">
        <v>44</v>
      </c>
      <c r="I30" s="31" t="s">
        <v>13</v>
      </c>
      <c r="J30" s="31" t="s">
        <v>13</v>
      </c>
      <c r="K30" s="31" t="s">
        <v>13</v>
      </c>
    </row>
    <row r="31" spans="1:13" s="17" customFormat="1" ht="15.75" customHeight="1" x14ac:dyDescent="0.25">
      <c r="A31" s="71" t="s">
        <v>96</v>
      </c>
      <c r="B31" s="72"/>
      <c r="C31" s="72"/>
      <c r="D31" s="72"/>
      <c r="E31" s="72"/>
      <c r="F31" s="72"/>
      <c r="G31" s="72"/>
      <c r="H31" s="72"/>
      <c r="I31" s="72"/>
      <c r="J31" s="72"/>
      <c r="K31" s="72"/>
      <c r="L31" s="5"/>
      <c r="M31" s="5"/>
    </row>
    <row r="32" spans="1:13" s="17" customFormat="1" ht="72" x14ac:dyDescent="0.25">
      <c r="A32" s="7" t="s">
        <v>5</v>
      </c>
      <c r="B32" s="19" t="s">
        <v>28</v>
      </c>
      <c r="C32" s="37" t="s">
        <v>37</v>
      </c>
      <c r="D32" s="29" t="s">
        <v>100</v>
      </c>
      <c r="E32" s="50"/>
      <c r="F32" s="53">
        <v>59</v>
      </c>
      <c r="G32" s="54">
        <f>E32*F32</f>
        <v>0</v>
      </c>
      <c r="H32" s="57"/>
      <c r="I32" s="56"/>
      <c r="J32" s="31" t="s">
        <v>13</v>
      </c>
      <c r="K32" s="31" t="s">
        <v>13</v>
      </c>
    </row>
    <row r="33" spans="1:13" s="17" customFormat="1" ht="252" x14ac:dyDescent="0.25">
      <c r="A33" s="7" t="s">
        <v>5</v>
      </c>
      <c r="B33" s="19" t="s">
        <v>97</v>
      </c>
      <c r="C33" s="37" t="s">
        <v>23</v>
      </c>
      <c r="D33" s="29" t="s">
        <v>99</v>
      </c>
      <c r="E33" s="50"/>
      <c r="F33" s="53">
        <v>143.35</v>
      </c>
      <c r="G33" s="54">
        <f>E33*F33</f>
        <v>0</v>
      </c>
      <c r="H33" s="55"/>
      <c r="I33" s="56"/>
      <c r="J33" s="31" t="s">
        <v>13</v>
      </c>
      <c r="K33" s="31" t="s">
        <v>13</v>
      </c>
    </row>
    <row r="34" spans="1:13" s="17" customFormat="1" ht="15.75" customHeight="1" x14ac:dyDescent="0.25">
      <c r="A34" s="71" t="s">
        <v>81</v>
      </c>
      <c r="B34" s="72"/>
      <c r="C34" s="72"/>
      <c r="D34" s="72"/>
      <c r="E34" s="72"/>
      <c r="F34" s="72"/>
      <c r="G34" s="72"/>
      <c r="H34" s="72"/>
      <c r="I34" s="72"/>
      <c r="J34" s="72"/>
      <c r="K34" s="72"/>
      <c r="L34" s="5"/>
      <c r="M34" s="5"/>
    </row>
    <row r="35" spans="1:13" s="17" customFormat="1" ht="72" x14ac:dyDescent="0.25">
      <c r="A35" s="7" t="s">
        <v>5</v>
      </c>
      <c r="B35" s="19" t="s">
        <v>28</v>
      </c>
      <c r="C35" s="37" t="s">
        <v>37</v>
      </c>
      <c r="D35" s="29" t="s">
        <v>100</v>
      </c>
      <c r="E35" s="50"/>
      <c r="F35" s="53">
        <v>59</v>
      </c>
      <c r="G35" s="54">
        <f>E35*F35</f>
        <v>0</v>
      </c>
      <c r="H35" s="57"/>
      <c r="I35" s="56"/>
      <c r="J35" s="31" t="s">
        <v>13</v>
      </c>
      <c r="K35" s="31" t="s">
        <v>13</v>
      </c>
    </row>
    <row r="36" spans="1:13" s="17" customFormat="1" ht="288" x14ac:dyDescent="0.25">
      <c r="A36" s="7" t="s">
        <v>5</v>
      </c>
      <c r="B36" s="19" t="s">
        <v>98</v>
      </c>
      <c r="C36" s="37" t="s">
        <v>23</v>
      </c>
      <c r="D36" s="29" t="s">
        <v>101</v>
      </c>
      <c r="E36" s="50"/>
      <c r="F36" s="53">
        <v>153.84</v>
      </c>
      <c r="G36" s="54">
        <f>E36*F36</f>
        <v>0</v>
      </c>
      <c r="H36" s="55"/>
      <c r="I36" s="56"/>
      <c r="J36" s="31" t="s">
        <v>13</v>
      </c>
      <c r="K36" s="31" t="s">
        <v>13</v>
      </c>
    </row>
    <row r="37" spans="1:13" s="17" customFormat="1" ht="15.75" x14ac:dyDescent="0.25">
      <c r="A37" s="71" t="s">
        <v>80</v>
      </c>
      <c r="B37" s="72"/>
      <c r="C37" s="72"/>
      <c r="D37" s="72"/>
      <c r="E37" s="72"/>
      <c r="F37" s="72"/>
      <c r="G37" s="72"/>
      <c r="H37" s="72"/>
      <c r="I37" s="72"/>
      <c r="J37" s="72"/>
      <c r="K37" s="72"/>
    </row>
    <row r="38" spans="1:13" s="6" customFormat="1" ht="204" x14ac:dyDescent="0.25">
      <c r="A38" s="7" t="s">
        <v>5</v>
      </c>
      <c r="B38" s="19" t="s">
        <v>29</v>
      </c>
      <c r="C38" s="37" t="s">
        <v>20</v>
      </c>
      <c r="D38" s="29" t="s">
        <v>79</v>
      </c>
      <c r="E38" s="50"/>
      <c r="F38" s="53">
        <v>289</v>
      </c>
      <c r="G38" s="54">
        <f>E38*F38</f>
        <v>0</v>
      </c>
      <c r="H38" s="55"/>
      <c r="I38" s="56"/>
      <c r="J38" s="31" t="s">
        <v>13</v>
      </c>
      <c r="K38" s="31" t="s">
        <v>13</v>
      </c>
    </row>
    <row r="39" spans="1:13" s="17" customFormat="1" ht="15.75" x14ac:dyDescent="0.25">
      <c r="A39" s="71" t="s">
        <v>82</v>
      </c>
      <c r="B39" s="72"/>
      <c r="C39" s="72"/>
      <c r="D39" s="72"/>
      <c r="E39" s="72"/>
      <c r="F39" s="72"/>
      <c r="G39" s="72"/>
      <c r="H39" s="72"/>
      <c r="I39" s="72"/>
      <c r="J39" s="72"/>
      <c r="K39" s="72"/>
    </row>
    <row r="40" spans="1:13" s="17" customFormat="1" ht="84" x14ac:dyDescent="0.25">
      <c r="A40" s="7" t="s">
        <v>5</v>
      </c>
      <c r="B40" s="19" t="s">
        <v>28</v>
      </c>
      <c r="C40" s="37" t="s">
        <v>37</v>
      </c>
      <c r="D40" s="29" t="s">
        <v>95</v>
      </c>
      <c r="E40" s="50"/>
      <c r="F40" s="53">
        <v>59</v>
      </c>
      <c r="G40" s="54">
        <f t="shared" ref="G40:G41" si="3">E40*F40</f>
        <v>0</v>
      </c>
      <c r="H40" s="57"/>
      <c r="I40" s="56"/>
      <c r="J40" s="31" t="s">
        <v>13</v>
      </c>
      <c r="K40" s="31" t="s">
        <v>13</v>
      </c>
    </row>
    <row r="41" spans="1:13" s="17" customFormat="1" ht="240" x14ac:dyDescent="0.25">
      <c r="A41" s="7" t="s">
        <v>5</v>
      </c>
      <c r="B41" s="19" t="s">
        <v>30</v>
      </c>
      <c r="C41" s="37" t="s">
        <v>21</v>
      </c>
      <c r="D41" s="29" t="s">
        <v>84</v>
      </c>
      <c r="E41" s="50"/>
      <c r="F41" s="53">
        <v>223.62</v>
      </c>
      <c r="G41" s="54">
        <f t="shared" si="3"/>
        <v>0</v>
      </c>
      <c r="H41" s="55"/>
      <c r="I41" s="56"/>
      <c r="J41" s="31" t="s">
        <v>13</v>
      </c>
      <c r="K41" s="31" t="s">
        <v>13</v>
      </c>
    </row>
    <row r="42" spans="1:13" s="17" customFormat="1" ht="240" x14ac:dyDescent="0.25">
      <c r="A42" s="7" t="s">
        <v>5</v>
      </c>
      <c r="B42" s="19" t="s">
        <v>31</v>
      </c>
      <c r="C42" s="37" t="s">
        <v>22</v>
      </c>
      <c r="D42" s="29" t="s">
        <v>83</v>
      </c>
      <c r="E42" s="50"/>
      <c r="F42" s="53">
        <v>222.04</v>
      </c>
      <c r="G42" s="54">
        <f>E42*F42</f>
        <v>0</v>
      </c>
      <c r="H42" s="55"/>
      <c r="I42" s="56"/>
      <c r="J42" s="31" t="s">
        <v>13</v>
      </c>
      <c r="K42" s="31" t="s">
        <v>13</v>
      </c>
    </row>
    <row r="43" spans="1:13" s="17" customFormat="1" ht="15.75" x14ac:dyDescent="0.25">
      <c r="A43" s="71" t="s">
        <v>85</v>
      </c>
      <c r="B43" s="72"/>
      <c r="C43" s="72"/>
      <c r="D43" s="72"/>
      <c r="E43" s="72"/>
      <c r="F43" s="72"/>
      <c r="G43" s="72"/>
      <c r="H43" s="72"/>
      <c r="I43" s="72"/>
      <c r="J43" s="72"/>
      <c r="K43" s="72"/>
    </row>
    <row r="44" spans="1:13" s="17" customFormat="1" ht="144.75" thickBot="1" x14ac:dyDescent="0.3">
      <c r="A44" s="7" t="s">
        <v>5</v>
      </c>
      <c r="B44" s="19" t="s">
        <v>38</v>
      </c>
      <c r="C44" s="9" t="s">
        <v>87</v>
      </c>
      <c r="D44" s="29" t="s">
        <v>86</v>
      </c>
      <c r="E44" s="50"/>
      <c r="F44" s="53">
        <v>1459.12</v>
      </c>
      <c r="G44" s="54">
        <f>E44*F44</f>
        <v>0</v>
      </c>
      <c r="H44" s="52"/>
      <c r="I44" s="56"/>
      <c r="J44" s="56"/>
      <c r="K44" s="56"/>
    </row>
    <row r="45" spans="1:13" s="16" customFormat="1" ht="19.5" thickBot="1" x14ac:dyDescent="0.3">
      <c r="A45" s="10"/>
      <c r="B45" s="11"/>
      <c r="C45" s="12" t="s">
        <v>24</v>
      </c>
      <c r="D45" s="13"/>
      <c r="E45" s="13"/>
      <c r="F45" s="14"/>
      <c r="G45" s="15" t="e">
        <f>SUM(#REF!+#REF!+#REF!+#REF!+G8+G9+G11+G12+G14+G15+G16+G18+G19+G20+G21+G23+G24+G26+G27+G28+#REF!+#REF!+#REF!+#REF!+#REF!+#REF!+#REF!+#REF!+#REF!+#REF!+#REF!+#REF!+#REF!+#REF!+#REF!+#REF!+#REF!+G30+#REF!+#REF!+#REF!+#REF!+#REF!+#REF!+#REF!+G35+G36+G38+G40+G41+G42+G44)</f>
        <v>#REF!</v>
      </c>
    </row>
  </sheetData>
  <mergeCells count="15">
    <mergeCell ref="A29:K29"/>
    <mergeCell ref="A34:K34"/>
    <mergeCell ref="A13:K13"/>
    <mergeCell ref="A17:K17"/>
    <mergeCell ref="A22:K22"/>
    <mergeCell ref="A25:K25"/>
    <mergeCell ref="A37:K37"/>
    <mergeCell ref="A39:K39"/>
    <mergeCell ref="A43:K43"/>
    <mergeCell ref="A31:K31"/>
    <mergeCell ref="A1:H2"/>
    <mergeCell ref="I2:K2"/>
    <mergeCell ref="A7:K7"/>
    <mergeCell ref="A10:K10"/>
    <mergeCell ref="A4:K4"/>
  </mergeCells>
  <hyperlinks>
    <hyperlink ref="C8" r:id="rId1"/>
    <hyperlink ref="C11" r:id="rId2"/>
    <hyperlink ref="C14" r:id="rId3"/>
    <hyperlink ref="C15" r:id="rId4"/>
    <hyperlink ref="C16" r:id="rId5"/>
    <hyperlink ref="C19" r:id="rId6"/>
    <hyperlink ref="C23" r:id="rId7"/>
    <hyperlink ref="C26" r:id="rId8"/>
    <hyperlink ref="C28" r:id="rId9"/>
    <hyperlink ref="C30" r:id="rId10"/>
    <hyperlink ref="C38" r:id="rId11"/>
    <hyperlink ref="C40" r:id="rId12"/>
    <hyperlink ref="C36" r:id="rId13"/>
    <hyperlink ref="C41" r:id="rId14"/>
    <hyperlink ref="C42" r:id="rId15"/>
    <hyperlink ref="C44" r:id="rId16"/>
    <hyperlink ref="C35" r:id="rId17"/>
    <hyperlink ref="C33" r:id="rId18"/>
    <hyperlink ref="C32" r:id="rId19"/>
    <hyperlink ref="C21" r:id="rId20"/>
    <hyperlink ref="C18" r:id="rId21"/>
    <hyperlink ref="C5" r:id="rId22"/>
  </hyperlinks>
  <pageMargins left="0.23622047244094491" right="0.23622047244094491" top="0.55118110236220474" bottom="0.55118110236220474" header="0.31496062992125984" footer="0.31496062992125984"/>
  <pageSetup paperSize="9" orientation="landscape" r:id="rId23"/>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INDICE</vt:lpstr>
      <vt:lpstr>Tecnologie + Arredi</vt:lpstr>
      <vt:lpstr>'Tecnologie + Arredi'!Titoli_stampa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2018-01-05T17:04:04Z</dcterms:modified>
</cp:coreProperties>
</file>