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Grafica\Desktop\"/>
    </mc:Choice>
  </mc:AlternateContent>
  <bookViews>
    <workbookView xWindow="0" yWindow="0" windowWidth="28800" windowHeight="12437"/>
  </bookViews>
  <sheets>
    <sheet name="Foglio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32" i="1" l="1"/>
  <c r="H33" i="1" s="1"/>
  <c r="H29" i="1"/>
  <c r="H30" i="1" s="1"/>
  <c r="H7" i="1" l="1"/>
  <c r="H26" i="1" l="1"/>
  <c r="H27" i="1" s="1"/>
  <c r="H36" i="1" l="1"/>
  <c r="H16" i="1" l="1"/>
  <c r="H17" i="1" s="1"/>
  <c r="H13" i="1"/>
  <c r="H10" i="1"/>
  <c r="H8" i="1"/>
  <c r="H14" i="1" l="1"/>
  <c r="H20" i="1" s="1"/>
</calcChain>
</file>

<file path=xl/sharedStrings.xml><?xml version="1.0" encoding="utf-8"?>
<sst xmlns="http://schemas.openxmlformats.org/spreadsheetml/2006/main" count="61" uniqueCount="45">
  <si>
    <t>MODULO A</t>
  </si>
  <si>
    <t>Categoria</t>
  </si>
  <si>
    <t>Voci di costo</t>
  </si>
  <si>
    <t xml:space="preserve">Prodotto </t>
  </si>
  <si>
    <t>Descrizione</t>
  </si>
  <si>
    <t>Q.tà</t>
  </si>
  <si>
    <t>Totale</t>
  </si>
  <si>
    <t xml:space="preserve">A
Acquisti di dotazioni e dispositivi digitali individuali, compresa la connettività.
(min. 60%)
</t>
  </si>
  <si>
    <t>Tablet e computer portatili, con microfono e web-cam integrati; internet key e modem router</t>
  </si>
  <si>
    <t xml:space="preserve">B
Acquisti di beni e attrezzature digitali per lo svolgimento di percorsi di apprendimento delle competenze digitali in classe.
</t>
  </si>
  <si>
    <t>LIM, monitor touch screen e analoghe superfici di proiezione</t>
  </si>
  <si>
    <t xml:space="preserve">TOTALE </t>
  </si>
  <si>
    <t>Costo unit. (IVA incl.)</t>
  </si>
  <si>
    <t xml:space="preserve">C
Spese generali, tecniche e di progettazione
(max 5%)
</t>
  </si>
  <si>
    <t>Spese per docenti ed esperti, esterni o interni al di fuori dell’orario di servizio)</t>
  </si>
  <si>
    <t xml:space="preserve">A
Spese di personale connesse alle attività 
</t>
  </si>
  <si>
    <t xml:space="preserve">B
Materiali e beni di consumo 
(max 10%)
</t>
  </si>
  <si>
    <t>Materiali didattici di consumo, beni deperibili, cancelleria, etc.</t>
  </si>
  <si>
    <t xml:space="preserve">
Spese di gestione amministrativa, eventuale compenso coordinatore progetto e altro personale interno alla scuola
</t>
  </si>
  <si>
    <t>MODULO B</t>
  </si>
  <si>
    <t>BASE CATEGORIA "A" (IMPORTO MINIMO)</t>
  </si>
  <si>
    <t>BASE CATEGORIA "B"</t>
  </si>
  <si>
    <t>BASE CATEGORIA "C" (IMPORTO MASSIMO)</t>
  </si>
  <si>
    <t>TOTALE INTERVENTO  (A+B+C)</t>
  </si>
  <si>
    <t>Display Interattivo SMARTBoard MX265-V2</t>
  </si>
  <si>
    <t xml:space="preserve">
LIM GeniusBoard 4TI82
</t>
  </si>
  <si>
    <t xml:space="preserve">VP Epson EB-680 ultracorto </t>
  </si>
  <si>
    <t xml:space="preserve">C
Spese di coordinamento e gestione amministrativa 
(max 10%)
</t>
  </si>
  <si>
    <t>BASE TOTALE  PER L'INTERVENTO (A+B+C)</t>
  </si>
  <si>
    <t>BASE TOTALE PER L'INTERVENTO (A+B+C)</t>
  </si>
  <si>
    <t>AVVISO PUBBLICO PER LA REALIZZAZIONE DI AZIONI DI INCLUSIONE                                                                                                                                                                                                                                                                                 DIGITALE NELLE SCUOLE PIÙ ESPOSTE AL RISCHIO DI POVERTÀ EDUCATIVA</t>
  </si>
  <si>
    <t>Link utili</t>
  </si>
  <si>
    <t>Programma Progetto formativo</t>
  </si>
  <si>
    <t>Piattaforma Didattica GeniusBoard® Impari</t>
  </si>
  <si>
    <t>Implementare l’utilizzo del digitale nella didattica pone le condizioni per l’uguaglianza delle opportunità nell’utilizzo della rete e per lo sviluppo di una cultura dell’innovazione e della creatività, contrastando in primo luogo il nuovo analfabetismo e la discriminazione sociale e culturale. È obiettivo del progetto formativo avvicinare gli alunni alle nuove tecnologie utilizzate nella didattica e promuovere un loro uso consapevole.</t>
  </si>
  <si>
    <t xml:space="preserve">• LIM GeniusBoard 82”, 20 tocchi
• Casse integrate 40 W
• VP Epson EB-680 ultracorto 3500AL , XGA (1024x768), 1400:1, 14000:1                                                • Software aggiuntivo: Piattaforma Didattica Cloud per classe (30 utenti) per 12 mesi 
</t>
  </si>
  <si>
    <t xml:space="preserve">Kit LIM:
• LIM GeniusBoard® 4TI82
• Casse integrate 
• VP Epson EB-680  ultracorto      • Software aggiuntivo: Piattaforma Cloud per la Didattica Digitale
</t>
  </si>
  <si>
    <t>BASE CATEGORIA "A"</t>
  </si>
  <si>
    <t>BASE CATEGORIA "B" (IMPORTO MASSIMO)</t>
  </si>
  <si>
    <t>TABLET LENOVO TAB M10, 2nd GEN, 10", P22T TAB OC 2.3GHZ, 64BIT, RAM 2GB, Spazio 32GB, LTE Android 10</t>
  </si>
  <si>
    <t>Tablet Lenovo 10" - Android 10</t>
  </si>
  <si>
    <t>Progetto formativo volto allo sviluppo della competenze digitali degli studenti più vulnerabili. Corso rivolto fino a 240 partecipanti.</t>
  </si>
  <si>
    <t>Modifica le quantità: il prezzo sarà calcolato in automatico.</t>
  </si>
  <si>
    <t xml:space="preserve">• Display interattivo 65”
• 20 tocchi
• modulo Android
• RAM 2 GB
• spazio 64 GB
• Software: SMART Learning Suite
</t>
  </si>
  <si>
    <t>Display Interattivo SMARTBoard MX265-V2.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</si>
</sst>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&quot;€&quot;\ #,##0.00"/>
  </numFmts>
  <fonts count="7" x14ac:knownFonts="1">
    <font>
      <sz val="11"/>
      <color theme="1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2"/>
      <color theme="3"/>
      <name val="Calibri"/>
      <family val="2"/>
      <scheme val="minor"/>
    </font>
    <font>
      <b/>
      <sz val="12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4" tint="0.599963377788628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thin">
        <color theme="4" tint="0.39994506668294322"/>
      </left>
      <right style="thin">
        <color theme="4" tint="0.39994506668294322"/>
      </right>
      <top style="thin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 style="medium">
        <color theme="4" tint="0.39994506668294322"/>
      </top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/>
      <diagonal/>
    </border>
    <border>
      <left style="medium">
        <color theme="4" tint="0.39994506668294322"/>
      </left>
      <right style="medium">
        <color theme="4" tint="0.39994506668294322"/>
      </right>
      <top/>
      <bottom style="medium">
        <color theme="4" tint="0.39994506668294322"/>
      </bottom>
      <diagonal/>
    </border>
    <border>
      <left style="medium">
        <color theme="4" tint="0.39994506668294322"/>
      </left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/>
      <top style="medium">
        <color theme="4" tint="0.39994506668294322"/>
      </top>
      <bottom style="medium">
        <color theme="4" tint="0.39994506668294322"/>
      </bottom>
      <diagonal/>
    </border>
    <border>
      <left/>
      <right style="medium">
        <color theme="4" tint="0.39994506668294322"/>
      </right>
      <top style="medium">
        <color theme="4" tint="0.39994506668294322"/>
      </top>
      <bottom style="medium">
        <color theme="4" tint="0.39994506668294322"/>
      </bottom>
      <diagonal/>
    </border>
    <border>
      <left style="medium">
        <color theme="4" tint="0.39991454817346722"/>
      </left>
      <right style="medium">
        <color theme="4" tint="0.39991454817346722"/>
      </right>
      <top style="medium">
        <color theme="4" tint="0.39991454817346722"/>
      </top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/>
      <diagonal/>
    </border>
    <border>
      <left style="medium">
        <color theme="4" tint="0.39991454817346722"/>
      </left>
      <right style="medium">
        <color theme="4" tint="0.39991454817346722"/>
      </right>
      <top/>
      <bottom style="medium">
        <color theme="4" tint="0.39991454817346722"/>
      </bottom>
      <diagonal/>
    </border>
    <border>
      <left/>
      <right style="medium">
        <color theme="4" tint="0.39991454817346722"/>
      </right>
      <top style="medium">
        <color theme="4" tint="0.39991454817346722"/>
      </top>
      <bottom style="medium">
        <color theme="4" tint="0.39991454817346722"/>
      </bottom>
      <diagonal/>
    </border>
    <border>
      <left style="medium">
        <color theme="4" tint="0.39991454817346722"/>
      </left>
      <right/>
      <top style="medium">
        <color theme="4" tint="0.39991454817346722"/>
      </top>
      <bottom/>
      <diagonal/>
    </border>
    <border>
      <left/>
      <right/>
      <top style="medium">
        <color theme="4" tint="0.39991454817346722"/>
      </top>
      <bottom/>
      <diagonal/>
    </border>
    <border>
      <left/>
      <right/>
      <top/>
      <bottom style="medium">
        <color theme="4" tint="0.39994506668294322"/>
      </bottom>
      <diagonal/>
    </border>
  </borders>
  <cellStyleXfs count="3">
    <xf numFmtId="0" fontId="0" fillId="0" borderId="0"/>
    <xf numFmtId="0" fontId="1" fillId="0" borderId="1" applyNumberFormat="0" applyFill="0" applyAlignment="0" applyProtection="0"/>
    <xf numFmtId="0" fontId="4" fillId="0" borderId="0" applyNumberFormat="0" applyFill="0" applyBorder="0" applyAlignment="0" applyProtection="0"/>
  </cellStyleXfs>
  <cellXfs count="64">
    <xf numFmtId="0" fontId="0" fillId="0" borderId="0" xfId="0"/>
    <xf numFmtId="0" fontId="0" fillId="0" borderId="0" xfId="0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0" fillId="0" borderId="2" xfId="0" applyBorder="1" applyAlignment="1">
      <alignment vertical="center" wrapText="1"/>
    </xf>
    <xf numFmtId="164" fontId="0" fillId="0" borderId="2" xfId="0" applyNumberFormat="1" applyBorder="1" applyAlignment="1">
      <alignment vertical="center" wrapText="1"/>
    </xf>
    <xf numFmtId="164" fontId="2" fillId="0" borderId="2" xfId="0" applyNumberFormat="1" applyFont="1" applyBorder="1" applyAlignment="1">
      <alignment vertical="center" wrapText="1"/>
    </xf>
    <xf numFmtId="164" fontId="2" fillId="2" borderId="2" xfId="0" applyNumberFormat="1" applyFont="1" applyFill="1" applyBorder="1" applyAlignment="1">
      <alignment vertical="center" wrapText="1"/>
    </xf>
    <xf numFmtId="4" fontId="2" fillId="0" borderId="2" xfId="0" applyNumberFormat="1" applyFont="1" applyBorder="1" applyAlignment="1">
      <alignment vertical="center" wrapText="1"/>
    </xf>
    <xf numFmtId="4" fontId="2" fillId="2" borderId="2" xfId="0" applyNumberFormat="1" applyFont="1" applyFill="1" applyBorder="1" applyAlignment="1">
      <alignment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164" fontId="0" fillId="0" borderId="3" xfId="0" applyNumberFormat="1" applyBorder="1" applyAlignment="1">
      <alignment vertical="center" wrapText="1"/>
    </xf>
    <xf numFmtId="164" fontId="2" fillId="0" borderId="3" xfId="0" applyNumberFormat="1" applyFont="1" applyBorder="1" applyAlignment="1">
      <alignment vertical="center" wrapText="1"/>
    </xf>
    <xf numFmtId="164" fontId="2" fillId="2" borderId="3" xfId="0" applyNumberFormat="1" applyFont="1" applyFill="1" applyBorder="1" applyAlignment="1">
      <alignment vertical="center" wrapText="1"/>
    </xf>
    <xf numFmtId="4" fontId="0" fillId="0" borderId="3" xfId="0" applyNumberFormat="1" applyBorder="1" applyAlignment="1">
      <alignment vertical="center" wrapText="1"/>
    </xf>
    <xf numFmtId="4" fontId="2" fillId="0" borderId="3" xfId="0" applyNumberFormat="1" applyFont="1" applyBorder="1" applyAlignment="1">
      <alignment vertical="center" wrapText="1"/>
    </xf>
    <xf numFmtId="0" fontId="2" fillId="3" borderId="3" xfId="0" applyFont="1" applyFill="1" applyBorder="1" applyAlignment="1">
      <alignment horizontal="center" vertical="center" wrapText="1"/>
    </xf>
    <xf numFmtId="164" fontId="2" fillId="4" borderId="2" xfId="0" applyNumberFormat="1" applyFont="1" applyFill="1" applyBorder="1" applyAlignment="1">
      <alignment vertical="center" wrapText="1"/>
    </xf>
    <xf numFmtId="164" fontId="2" fillId="4" borderId="14" xfId="0" applyNumberFormat="1" applyFont="1" applyFill="1" applyBorder="1" applyAlignment="1">
      <alignment horizontal="right" vertical="center" wrapText="1"/>
    </xf>
    <xf numFmtId="0" fontId="4" fillId="0" borderId="2" xfId="2" applyBorder="1" applyAlignment="1">
      <alignment vertical="center" wrapText="1"/>
    </xf>
    <xf numFmtId="0" fontId="0" fillId="0" borderId="3" xfId="0" applyBorder="1" applyAlignment="1">
      <alignment horizontal="center" vertical="center" wrapText="1"/>
    </xf>
    <xf numFmtId="0" fontId="6" fillId="0" borderId="17" xfId="1" applyFont="1" applyBorder="1" applyAlignment="1">
      <alignment horizontal="center" vertical="center" wrapText="1"/>
    </xf>
    <xf numFmtId="164" fontId="0" fillId="0" borderId="5" xfId="0" applyNumberFormat="1" applyBorder="1" applyAlignment="1">
      <alignment horizontal="right" vertical="center" wrapText="1"/>
    </xf>
    <xf numFmtId="164" fontId="0" fillId="0" borderId="6" xfId="0" applyNumberFormat="1" applyBorder="1" applyAlignment="1">
      <alignment horizontal="right" vertical="center" wrapText="1"/>
    </xf>
    <xf numFmtId="164" fontId="0" fillId="0" borderId="7" xfId="0" applyNumberFormat="1" applyBorder="1" applyAlignment="1">
      <alignment horizontal="right" vertical="center" wrapText="1"/>
    </xf>
    <xf numFmtId="0" fontId="4" fillId="0" borderId="3" xfId="2" applyBorder="1" applyAlignment="1">
      <alignment horizontal="left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0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left" vertical="center" wrapText="1"/>
    </xf>
    <xf numFmtId="0" fontId="2" fillId="0" borderId="2" xfId="0" applyFont="1" applyBorder="1" applyAlignment="1">
      <alignment horizontal="righ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9" xfId="0" applyFont="1" applyFill="1" applyBorder="1" applyAlignment="1">
      <alignment horizontal="center" vertical="center" wrapText="1"/>
    </xf>
    <xf numFmtId="0" fontId="2" fillId="5" borderId="10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right" vertical="center" wrapText="1"/>
    </xf>
    <xf numFmtId="0" fontId="0" fillId="0" borderId="5" xfId="0" applyFont="1" applyBorder="1" applyAlignment="1">
      <alignment horizontal="center" vertical="center" wrapText="1"/>
    </xf>
    <xf numFmtId="0" fontId="0" fillId="0" borderId="6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 wrapText="1"/>
    </xf>
    <xf numFmtId="0" fontId="2" fillId="5" borderId="15" xfId="0" applyFont="1" applyFill="1" applyBorder="1" applyAlignment="1">
      <alignment horizontal="center" vertical="center" wrapText="1"/>
    </xf>
    <xf numFmtId="0" fontId="2" fillId="5" borderId="16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4" fillId="0" borderId="2" xfId="2" applyBorder="1" applyAlignment="1">
      <alignment horizontal="left" vertical="center" wrapText="1"/>
    </xf>
    <xf numFmtId="0" fontId="0" fillId="0" borderId="5" xfId="0" applyBorder="1" applyAlignment="1">
      <alignment horizontal="center" vertical="center" wrapText="1"/>
    </xf>
    <xf numFmtId="0" fontId="0" fillId="0" borderId="6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left" vertical="center" wrapText="1"/>
    </xf>
    <xf numFmtId="0" fontId="0" fillId="0" borderId="6" xfId="0" applyBorder="1" applyAlignment="1">
      <alignment horizontal="left" vertical="center" wrapText="1"/>
    </xf>
    <xf numFmtId="0" fontId="0" fillId="0" borderId="7" xfId="0" applyBorder="1" applyAlignment="1">
      <alignment horizontal="left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 vertical="center" wrapText="1"/>
    </xf>
    <xf numFmtId="0" fontId="2" fillId="2" borderId="3" xfId="0" applyFont="1" applyFill="1" applyBorder="1" applyAlignment="1">
      <alignment horizontal="left" vertical="center" wrapText="1"/>
    </xf>
    <xf numFmtId="0" fontId="0" fillId="0" borderId="2" xfId="0" applyBorder="1" applyAlignment="1">
      <alignment horizontal="center" vertical="center" wrapText="1"/>
    </xf>
    <xf numFmtId="0" fontId="2" fillId="2" borderId="2" xfId="0" applyFont="1" applyFill="1" applyBorder="1" applyAlignment="1">
      <alignment horizontal="right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5" fillId="0" borderId="1" xfId="1" applyFont="1" applyAlignment="1">
      <alignment horizontal="center" vertical="center" wrapText="1"/>
    </xf>
    <xf numFmtId="0" fontId="5" fillId="0" borderId="0" xfId="1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3" xfId="0" applyBorder="1" applyAlignment="1">
      <alignment horizontal="left" vertical="center" wrapText="1"/>
    </xf>
  </cellXfs>
  <cellStyles count="3">
    <cellStyle name="Collegamento ipertestuale" xfId="2" builtinId="8"/>
    <cellStyle name="Normale" xfId="0" builtinId="0"/>
    <cellStyle name="Titolo 3" xfId="1" builtin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197828</xdr:colOff>
      <xdr:row>0</xdr:row>
      <xdr:rowOff>161193</xdr:rowOff>
    </xdr:from>
    <xdr:to>
      <xdr:col>1</xdr:col>
      <xdr:colOff>695325</xdr:colOff>
      <xdr:row>2</xdr:row>
      <xdr:rowOff>865894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7828" y="161193"/>
          <a:ext cx="2364397" cy="1104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1.xml"/><Relationship Id="rId3" Type="http://schemas.openxmlformats.org/officeDocument/2006/relationships/hyperlink" Target="https://kkshopping.it/pon-smart-class/74-videoproiettore-epson-eb-680.html" TargetMode="External"/><Relationship Id="rId7" Type="http://schemas.openxmlformats.org/officeDocument/2006/relationships/printerSettings" Target="../printerSettings/printerSettings1.bin"/><Relationship Id="rId2" Type="http://schemas.openxmlformats.org/officeDocument/2006/relationships/hyperlink" Target="https://kkshopping.it/display-e-lim/35-lim-geniusboard-4TI82.html" TargetMode="External"/><Relationship Id="rId1" Type="http://schemas.openxmlformats.org/officeDocument/2006/relationships/hyperlink" Target="https://kkshopping.it/display-interattivi/26-577-smart-board-display-65-mx265-v2.html" TargetMode="External"/><Relationship Id="rId6" Type="http://schemas.openxmlformats.org/officeDocument/2006/relationships/hyperlink" Target="https://kkshopping.it/pon-smart-class/255-tablet-lenovo-tab-m10-10-android-10-.html" TargetMode="External"/><Relationship Id="rId5" Type="http://schemas.openxmlformats.org/officeDocument/2006/relationships/hyperlink" Target="http://knowk.it/catalogo/KnowK.-SCHEDA-PROGETTO-FORMATIVO-Avviso-Inclusione-Digitale-del-29072020.pdf" TargetMode="External"/><Relationship Id="rId4" Type="http://schemas.openxmlformats.org/officeDocument/2006/relationships/hyperlink" Target="https://kkshopping.it/pon-smart-class/131-software-geniusboard-impari.htm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7"/>
  <sheetViews>
    <sheetView tabSelected="1" topLeftCell="A25" zoomScale="130" zoomScaleNormal="130" workbookViewId="0">
      <selection activeCell="E26" sqref="E26"/>
    </sheetView>
  </sheetViews>
  <sheetFormatPr defaultColWidth="9.15234375" defaultRowHeight="14.6" x14ac:dyDescent="0.4"/>
  <cols>
    <col min="1" max="1" width="28" style="1" customWidth="1"/>
    <col min="2" max="2" width="26.84375" style="1" customWidth="1"/>
    <col min="3" max="4" width="29.3046875" style="1" customWidth="1"/>
    <col min="5" max="5" width="45" style="1" customWidth="1"/>
    <col min="6" max="6" width="9.15234375" style="1"/>
    <col min="7" max="7" width="15.84375" style="1" customWidth="1"/>
    <col min="8" max="8" width="16.15234375" style="1" customWidth="1"/>
    <col min="9" max="16384" width="9.15234375" style="1"/>
  </cols>
  <sheetData>
    <row r="1" spans="1:8" ht="15" thickBot="1" x14ac:dyDescent="0.45">
      <c r="A1" s="60" t="s">
        <v>30</v>
      </c>
      <c r="B1" s="60"/>
      <c r="C1" s="60"/>
      <c r="D1" s="60"/>
      <c r="E1" s="60"/>
      <c r="F1" s="60"/>
      <c r="G1" s="60"/>
      <c r="H1" s="60"/>
    </row>
    <row r="2" spans="1:8" ht="15" thickBot="1" x14ac:dyDescent="0.45">
      <c r="A2" s="60"/>
      <c r="B2" s="60"/>
      <c r="C2" s="60"/>
      <c r="D2" s="60"/>
      <c r="E2" s="60"/>
      <c r="F2" s="60"/>
      <c r="G2" s="60"/>
      <c r="H2" s="60"/>
    </row>
    <row r="3" spans="1:8" ht="76.5" customHeight="1" x14ac:dyDescent="0.4">
      <c r="A3" s="61"/>
      <c r="B3" s="61"/>
      <c r="C3" s="61"/>
      <c r="D3" s="61"/>
      <c r="E3" s="61"/>
      <c r="F3" s="61"/>
      <c r="G3" s="61"/>
      <c r="H3" s="61"/>
    </row>
    <row r="4" spans="1:8" ht="76.5" customHeight="1" thickBot="1" x14ac:dyDescent="0.45">
      <c r="A4" s="22" t="s">
        <v>42</v>
      </c>
      <c r="B4" s="22"/>
      <c r="C4" s="22"/>
      <c r="D4" s="22"/>
      <c r="E4" s="22"/>
      <c r="F4" s="22"/>
      <c r="G4" s="22"/>
      <c r="H4" s="22"/>
    </row>
    <row r="5" spans="1:8" ht="21" thickBot="1" x14ac:dyDescent="0.45">
      <c r="A5" s="58" t="s">
        <v>0</v>
      </c>
      <c r="B5" s="58"/>
      <c r="C5" s="58"/>
      <c r="D5" s="58"/>
      <c r="E5" s="58"/>
      <c r="F5" s="58"/>
      <c r="G5" s="58"/>
      <c r="H5" s="58"/>
    </row>
    <row r="6" spans="1:8" s="2" customFormat="1" ht="29.6" thickBot="1" x14ac:dyDescent="0.45">
      <c r="A6" s="10" t="s">
        <v>1</v>
      </c>
      <c r="B6" s="10" t="s">
        <v>2</v>
      </c>
      <c r="C6" s="10" t="s">
        <v>3</v>
      </c>
      <c r="D6" s="10" t="s">
        <v>31</v>
      </c>
      <c r="E6" s="10" t="s">
        <v>4</v>
      </c>
      <c r="F6" s="10" t="s">
        <v>5</v>
      </c>
      <c r="G6" s="10" t="s">
        <v>12</v>
      </c>
      <c r="H6" s="10" t="s">
        <v>6</v>
      </c>
    </row>
    <row r="7" spans="1:8" ht="90.75" customHeight="1" thickBot="1" x14ac:dyDescent="0.45">
      <c r="A7" s="30" t="s">
        <v>7</v>
      </c>
      <c r="B7" s="31" t="s">
        <v>8</v>
      </c>
      <c r="C7" s="32" t="s">
        <v>40</v>
      </c>
      <c r="D7" s="45" t="s">
        <v>40</v>
      </c>
      <c r="E7" s="4" t="s">
        <v>39</v>
      </c>
      <c r="F7" s="3">
        <v>1</v>
      </c>
      <c r="G7" s="5">
        <v>232.76</v>
      </c>
      <c r="H7" s="5">
        <f>F7*G7</f>
        <v>232.76</v>
      </c>
    </row>
    <row r="8" spans="1:8" ht="17.25" customHeight="1" thickBot="1" x14ac:dyDescent="0.45">
      <c r="A8" s="30"/>
      <c r="B8" s="31"/>
      <c r="C8" s="32"/>
      <c r="D8" s="45"/>
      <c r="E8" s="33" t="s">
        <v>11</v>
      </c>
      <c r="F8" s="33"/>
      <c r="G8" s="33"/>
      <c r="H8" s="6">
        <f>SUM(H7)</f>
        <v>232.76</v>
      </c>
    </row>
    <row r="9" spans="1:8" ht="19.5" customHeight="1" thickBot="1" x14ac:dyDescent="0.45">
      <c r="A9" s="30"/>
      <c r="B9" s="31"/>
      <c r="C9" s="32"/>
      <c r="D9" s="45"/>
      <c r="E9" s="34" t="s">
        <v>20</v>
      </c>
      <c r="F9" s="34"/>
      <c r="G9" s="34"/>
      <c r="H9" s="7">
        <v>12000</v>
      </c>
    </row>
    <row r="10" spans="1:8" ht="59.25" customHeight="1" thickBot="1" x14ac:dyDescent="0.45">
      <c r="A10" s="30" t="s">
        <v>9</v>
      </c>
      <c r="B10" s="39" t="s">
        <v>10</v>
      </c>
      <c r="C10" s="49" t="s">
        <v>36</v>
      </c>
      <c r="D10" s="20" t="s">
        <v>25</v>
      </c>
      <c r="E10" s="49" t="s">
        <v>35</v>
      </c>
      <c r="F10" s="46">
        <v>1</v>
      </c>
      <c r="G10" s="23">
        <v>1655.8</v>
      </c>
      <c r="H10" s="23">
        <f>F10*G10</f>
        <v>1655.8</v>
      </c>
    </row>
    <row r="11" spans="1:8" ht="59.25" customHeight="1" thickBot="1" x14ac:dyDescent="0.45">
      <c r="A11" s="30"/>
      <c r="B11" s="40"/>
      <c r="C11" s="50"/>
      <c r="D11" s="20" t="s">
        <v>26</v>
      </c>
      <c r="E11" s="50"/>
      <c r="F11" s="47"/>
      <c r="G11" s="24"/>
      <c r="H11" s="24"/>
    </row>
    <row r="12" spans="1:8" ht="62.25" customHeight="1" thickBot="1" x14ac:dyDescent="0.45">
      <c r="A12" s="30"/>
      <c r="B12" s="40"/>
      <c r="C12" s="51"/>
      <c r="D12" s="20" t="s">
        <v>33</v>
      </c>
      <c r="E12" s="51"/>
      <c r="F12" s="48"/>
      <c r="G12" s="25"/>
      <c r="H12" s="25"/>
    </row>
    <row r="13" spans="1:8" ht="102.45" thickBot="1" x14ac:dyDescent="0.45">
      <c r="A13" s="30"/>
      <c r="B13" s="40"/>
      <c r="C13" s="32" t="s">
        <v>44</v>
      </c>
      <c r="D13" s="45" t="s">
        <v>24</v>
      </c>
      <c r="E13" s="4" t="s">
        <v>43</v>
      </c>
      <c r="F13" s="3">
        <v>1</v>
      </c>
      <c r="G13" s="5">
        <v>2233.09</v>
      </c>
      <c r="H13" s="5">
        <f>F13*G13</f>
        <v>2233.09</v>
      </c>
    </row>
    <row r="14" spans="1:8" ht="15.75" customHeight="1" thickBot="1" x14ac:dyDescent="0.45">
      <c r="A14" s="30"/>
      <c r="B14" s="40"/>
      <c r="C14" s="32"/>
      <c r="D14" s="45"/>
      <c r="E14" s="33" t="s">
        <v>11</v>
      </c>
      <c r="F14" s="33"/>
      <c r="G14" s="33"/>
      <c r="H14" s="8">
        <f>H10+H13</f>
        <v>3888.8900000000003</v>
      </c>
    </row>
    <row r="15" spans="1:8" ht="15.75" customHeight="1" thickBot="1" x14ac:dyDescent="0.45">
      <c r="A15" s="30"/>
      <c r="B15" s="41"/>
      <c r="C15" s="32"/>
      <c r="D15" s="45"/>
      <c r="E15" s="34" t="s">
        <v>21</v>
      </c>
      <c r="F15" s="34"/>
      <c r="G15" s="34"/>
      <c r="H15" s="9">
        <v>7000</v>
      </c>
    </row>
    <row r="16" spans="1:8" ht="105" customHeight="1" thickBot="1" x14ac:dyDescent="0.45">
      <c r="A16" s="30" t="s">
        <v>13</v>
      </c>
      <c r="B16" s="56"/>
      <c r="C16" s="56"/>
      <c r="D16" s="46"/>
      <c r="E16" s="4"/>
      <c r="F16" s="3">
        <v>0</v>
      </c>
      <c r="G16" s="5">
        <v>0</v>
      </c>
      <c r="H16" s="5">
        <f>F16*G16</f>
        <v>0</v>
      </c>
    </row>
    <row r="17" spans="1:8" ht="15" thickBot="1" x14ac:dyDescent="0.45">
      <c r="A17" s="30"/>
      <c r="B17" s="56"/>
      <c r="C17" s="56"/>
      <c r="D17" s="47"/>
      <c r="E17" s="33" t="s">
        <v>11</v>
      </c>
      <c r="F17" s="33"/>
      <c r="G17" s="33"/>
      <c r="H17" s="6">
        <f>H16*1</f>
        <v>0</v>
      </c>
    </row>
    <row r="18" spans="1:8" ht="15" thickBot="1" x14ac:dyDescent="0.45">
      <c r="A18" s="30"/>
      <c r="B18" s="56"/>
      <c r="C18" s="56"/>
      <c r="D18" s="48"/>
      <c r="E18" s="34" t="s">
        <v>22</v>
      </c>
      <c r="F18" s="34"/>
      <c r="G18" s="34"/>
      <c r="H18" s="7">
        <v>1000</v>
      </c>
    </row>
    <row r="19" spans="1:8" ht="15" thickBot="1" x14ac:dyDescent="0.45">
      <c r="A19" s="35"/>
      <c r="B19" s="36"/>
      <c r="C19" s="36"/>
      <c r="D19" s="36"/>
      <c r="E19" s="36"/>
      <c r="F19" s="36"/>
      <c r="G19" s="36"/>
      <c r="H19" s="37"/>
    </row>
    <row r="20" spans="1:8" ht="15" thickBot="1" x14ac:dyDescent="0.45">
      <c r="A20" s="38" t="s">
        <v>23</v>
      </c>
      <c r="B20" s="38"/>
      <c r="C20" s="38"/>
      <c r="D20" s="38"/>
      <c r="E20" s="38"/>
      <c r="F20" s="38"/>
      <c r="G20" s="38"/>
      <c r="H20" s="18">
        <f>H8+H14+H17</f>
        <v>4121.6500000000005</v>
      </c>
    </row>
    <row r="21" spans="1:8" ht="15" customHeight="1" thickBot="1" x14ac:dyDescent="0.45">
      <c r="A21" s="57" t="s">
        <v>29</v>
      </c>
      <c r="B21" s="57"/>
      <c r="C21" s="57"/>
      <c r="D21" s="57"/>
      <c r="E21" s="57"/>
      <c r="F21" s="57"/>
      <c r="G21" s="57"/>
      <c r="H21" s="7">
        <v>20000</v>
      </c>
    </row>
    <row r="24" spans="1:8" ht="21" thickBot="1" x14ac:dyDescent="0.45">
      <c r="A24" s="59" t="s">
        <v>19</v>
      </c>
      <c r="B24" s="59"/>
      <c r="C24" s="59"/>
      <c r="D24" s="59"/>
      <c r="E24" s="59"/>
      <c r="F24" s="59"/>
      <c r="G24" s="59"/>
      <c r="H24" s="59"/>
    </row>
    <row r="25" spans="1:8" ht="29.6" thickBot="1" x14ac:dyDescent="0.45">
      <c r="A25" s="17" t="s">
        <v>1</v>
      </c>
      <c r="B25" s="17" t="s">
        <v>2</v>
      </c>
      <c r="C25" s="17" t="s">
        <v>3</v>
      </c>
      <c r="D25" s="17" t="s">
        <v>31</v>
      </c>
      <c r="E25" s="17" t="s">
        <v>4</v>
      </c>
      <c r="F25" s="17" t="s">
        <v>5</v>
      </c>
      <c r="G25" s="17" t="s">
        <v>12</v>
      </c>
      <c r="H25" s="17" t="s">
        <v>6</v>
      </c>
    </row>
    <row r="26" spans="1:8" ht="152.25" customHeight="1" thickBot="1" x14ac:dyDescent="0.45">
      <c r="A26" s="52" t="s">
        <v>15</v>
      </c>
      <c r="B26" s="53" t="s">
        <v>14</v>
      </c>
      <c r="C26" s="63" t="s">
        <v>41</v>
      </c>
      <c r="D26" s="26" t="s">
        <v>32</v>
      </c>
      <c r="E26" s="11" t="s">
        <v>34</v>
      </c>
      <c r="F26" s="21">
        <v>68</v>
      </c>
      <c r="G26" s="12">
        <v>94</v>
      </c>
      <c r="H26" s="12">
        <f>F26*G26</f>
        <v>6392</v>
      </c>
    </row>
    <row r="27" spans="1:8" ht="14.25" customHeight="1" thickBot="1" x14ac:dyDescent="0.45">
      <c r="A27" s="52"/>
      <c r="B27" s="53"/>
      <c r="C27" s="63"/>
      <c r="D27" s="26"/>
      <c r="E27" s="54" t="s">
        <v>11</v>
      </c>
      <c r="F27" s="54"/>
      <c r="G27" s="54"/>
      <c r="H27" s="13">
        <f>H26*1</f>
        <v>6392</v>
      </c>
    </row>
    <row r="28" spans="1:8" ht="15" customHeight="1" thickBot="1" x14ac:dyDescent="0.45">
      <c r="A28" s="52"/>
      <c r="B28" s="53"/>
      <c r="C28" s="63"/>
      <c r="D28" s="26"/>
      <c r="E28" s="55" t="s">
        <v>37</v>
      </c>
      <c r="F28" s="55"/>
      <c r="G28" s="55"/>
      <c r="H28" s="14">
        <v>6400</v>
      </c>
    </row>
    <row r="29" spans="1:8" ht="57.75" customHeight="1" thickBot="1" x14ac:dyDescent="0.45">
      <c r="A29" s="52" t="s">
        <v>16</v>
      </c>
      <c r="B29" s="53" t="s">
        <v>17</v>
      </c>
      <c r="C29" s="27"/>
      <c r="D29" s="27"/>
      <c r="E29" s="11"/>
      <c r="F29" s="11">
        <v>0</v>
      </c>
      <c r="G29" s="12">
        <v>0</v>
      </c>
      <c r="H29" s="15">
        <f>G29*F29</f>
        <v>0</v>
      </c>
    </row>
    <row r="30" spans="1:8" ht="15.75" customHeight="1" thickBot="1" x14ac:dyDescent="0.45">
      <c r="A30" s="52"/>
      <c r="B30" s="53"/>
      <c r="C30" s="28"/>
      <c r="D30" s="28"/>
      <c r="E30" s="54" t="s">
        <v>11</v>
      </c>
      <c r="F30" s="54"/>
      <c r="G30" s="54"/>
      <c r="H30" s="16">
        <f>H29*1</f>
        <v>0</v>
      </c>
    </row>
    <row r="31" spans="1:8" ht="15.75" customHeight="1" thickBot="1" x14ac:dyDescent="0.45">
      <c r="A31" s="52"/>
      <c r="B31" s="53"/>
      <c r="C31" s="29"/>
      <c r="D31" s="29"/>
      <c r="E31" s="55" t="s">
        <v>38</v>
      </c>
      <c r="F31" s="55"/>
      <c r="G31" s="55"/>
      <c r="H31" s="14">
        <v>800</v>
      </c>
    </row>
    <row r="32" spans="1:8" ht="68.25" customHeight="1" thickBot="1" x14ac:dyDescent="0.45">
      <c r="A32" s="52" t="s">
        <v>27</v>
      </c>
      <c r="B32" s="53" t="s">
        <v>18</v>
      </c>
      <c r="C32" s="62"/>
      <c r="D32" s="27"/>
      <c r="E32" s="11"/>
      <c r="F32" s="11">
        <v>0</v>
      </c>
      <c r="G32" s="12">
        <v>0</v>
      </c>
      <c r="H32" s="15">
        <f>G32*F32</f>
        <v>0</v>
      </c>
    </row>
    <row r="33" spans="1:8" ht="16.5" customHeight="1" thickBot="1" x14ac:dyDescent="0.45">
      <c r="A33" s="52"/>
      <c r="B33" s="53"/>
      <c r="C33" s="62"/>
      <c r="D33" s="28"/>
      <c r="E33" s="54" t="s">
        <v>11</v>
      </c>
      <c r="F33" s="54"/>
      <c r="G33" s="54"/>
      <c r="H33" s="16">
        <f>H32*1</f>
        <v>0</v>
      </c>
    </row>
    <row r="34" spans="1:8" ht="19.5" customHeight="1" thickBot="1" x14ac:dyDescent="0.45">
      <c r="A34" s="52"/>
      <c r="B34" s="53"/>
      <c r="C34" s="62"/>
      <c r="D34" s="29"/>
      <c r="E34" s="55" t="s">
        <v>22</v>
      </c>
      <c r="F34" s="55"/>
      <c r="G34" s="55"/>
      <c r="H34" s="14">
        <v>800</v>
      </c>
    </row>
    <row r="35" spans="1:8" ht="19.5" customHeight="1" thickBot="1" x14ac:dyDescent="0.45">
      <c r="A35" s="42"/>
      <c r="B35" s="43"/>
      <c r="C35" s="43"/>
      <c r="D35" s="43"/>
      <c r="E35" s="43"/>
      <c r="F35" s="43"/>
      <c r="G35" s="43"/>
      <c r="H35" s="44"/>
    </row>
    <row r="36" spans="1:8" ht="19.5" customHeight="1" thickBot="1" x14ac:dyDescent="0.45">
      <c r="A36" s="38" t="s">
        <v>23</v>
      </c>
      <c r="B36" s="38"/>
      <c r="C36" s="38"/>
      <c r="D36" s="38"/>
      <c r="E36" s="38"/>
      <c r="F36" s="38"/>
      <c r="G36" s="38"/>
      <c r="H36" s="19">
        <f>(H27+H30+H33)</f>
        <v>6392</v>
      </c>
    </row>
    <row r="37" spans="1:8" ht="15.75" customHeight="1" thickBot="1" x14ac:dyDescent="0.45">
      <c r="A37" s="57" t="s">
        <v>28</v>
      </c>
      <c r="B37" s="57"/>
      <c r="C37" s="57"/>
      <c r="D37" s="57"/>
      <c r="E37" s="57"/>
      <c r="F37" s="57"/>
      <c r="G37" s="57"/>
      <c r="H37" s="14">
        <v>8000</v>
      </c>
    </row>
  </sheetData>
  <mergeCells count="51">
    <mergeCell ref="A37:G37"/>
    <mergeCell ref="A5:H5"/>
    <mergeCell ref="A24:H24"/>
    <mergeCell ref="A1:H3"/>
    <mergeCell ref="C29:C31"/>
    <mergeCell ref="A32:A34"/>
    <mergeCell ref="B32:B34"/>
    <mergeCell ref="C32:C34"/>
    <mergeCell ref="E33:G33"/>
    <mergeCell ref="E34:G34"/>
    <mergeCell ref="A21:G21"/>
    <mergeCell ref="A26:A28"/>
    <mergeCell ref="B26:B28"/>
    <mergeCell ref="C26:C28"/>
    <mergeCell ref="E27:G27"/>
    <mergeCell ref="E28:G28"/>
    <mergeCell ref="A35:H35"/>
    <mergeCell ref="A36:G36"/>
    <mergeCell ref="D7:D9"/>
    <mergeCell ref="D13:D15"/>
    <mergeCell ref="D16:D18"/>
    <mergeCell ref="C10:C12"/>
    <mergeCell ref="E10:E12"/>
    <mergeCell ref="F10:F12"/>
    <mergeCell ref="A29:A31"/>
    <mergeCell ref="B29:B31"/>
    <mergeCell ref="E30:G30"/>
    <mergeCell ref="E31:G31"/>
    <mergeCell ref="E17:G17"/>
    <mergeCell ref="A16:A18"/>
    <mergeCell ref="B16:B18"/>
    <mergeCell ref="C16:C18"/>
    <mergeCell ref="D32:D34"/>
    <mergeCell ref="A19:H19"/>
    <mergeCell ref="A20:G20"/>
    <mergeCell ref="E18:G18"/>
    <mergeCell ref="A10:A15"/>
    <mergeCell ref="B10:B15"/>
    <mergeCell ref="C13:C15"/>
    <mergeCell ref="E14:G14"/>
    <mergeCell ref="E15:G15"/>
    <mergeCell ref="A4:H4"/>
    <mergeCell ref="G10:G12"/>
    <mergeCell ref="H10:H12"/>
    <mergeCell ref="D26:D28"/>
    <mergeCell ref="D29:D31"/>
    <mergeCell ref="A7:A9"/>
    <mergeCell ref="B7:B9"/>
    <mergeCell ref="C7:C9"/>
    <mergeCell ref="E8:G8"/>
    <mergeCell ref="E9:G9"/>
  </mergeCells>
  <hyperlinks>
    <hyperlink ref="D13:D15" r:id="rId1" location="/68-dimensione_schermo-65_pollici" display="Display Interattivo SMARTBoard MX265-V2"/>
    <hyperlink ref="D10" r:id="rId2" display="https://kkshopping.it/display-e-lim/35-lim-geniusboard-4TI82.html"/>
    <hyperlink ref="D11" r:id="rId3"/>
    <hyperlink ref="D12" r:id="rId4"/>
    <hyperlink ref="D26:D28" r:id="rId5" display="Programma Progetto formativo"/>
    <hyperlink ref="D7:D9" r:id="rId6" display="Tablet Lenovo 10&quot; - Android 10"/>
  </hyperlinks>
  <pageMargins left="0.7" right="0.7" top="0.75" bottom="0.75" header="0.3" footer="0.3"/>
  <pageSetup paperSize="9" orientation="portrait" r:id="rId7"/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Lucia Ladisa</dc:creator>
  <cp:lastModifiedBy>Grafica</cp:lastModifiedBy>
  <dcterms:created xsi:type="dcterms:W3CDTF">2020-07-30T13:13:00Z</dcterms:created>
  <dcterms:modified xsi:type="dcterms:W3CDTF">2020-07-31T10:58:31Z</dcterms:modified>
</cp:coreProperties>
</file>